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robinrehn/Downloads/"/>
    </mc:Choice>
  </mc:AlternateContent>
  <xr:revisionPtr revIDLastSave="0" documentId="8_{62AC8EC1-64DB-1A48-B5B2-14FA4E74B66A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</sheets>
  <definedNames>
    <definedName name="_xlnm.Print_Area" localSheetId="0">Sheet1!$A$1:$I$45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WcHXAQq6DHBFLIKkbd4yW6B4caA=="/>
    </ext>
  </extLst>
</workbook>
</file>

<file path=xl/calcChain.xml><?xml version="1.0" encoding="utf-8"?>
<calcChain xmlns="http://schemas.openxmlformats.org/spreadsheetml/2006/main">
  <c r="H30" i="1" l="1"/>
  <c r="H28" i="1"/>
  <c r="H32" i="1" s="1"/>
  <c r="H27" i="1"/>
  <c r="G27" i="1"/>
  <c r="F26" i="1"/>
  <c r="H26" i="1" s="1"/>
  <c r="F25" i="1"/>
  <c r="H25" i="1" s="1"/>
  <c r="H31" i="1" s="1"/>
  <c r="C12" i="1"/>
</calcChain>
</file>

<file path=xl/sharedStrings.xml><?xml version="1.0" encoding="utf-8"?>
<sst xmlns="http://schemas.openxmlformats.org/spreadsheetml/2006/main" count="71" uniqueCount="67">
  <si>
    <t>Orderbekräftelse</t>
  </si>
  <si>
    <t>Leveransadress</t>
  </si>
  <si>
    <t>Instruktioner</t>
  </si>
  <si>
    <t>123 45 Postort</t>
  </si>
  <si>
    <t>Orderbekräftelse - instruktioner</t>
  </si>
  <si>
    <t>Sverige</t>
  </si>
  <si>
    <t>Fler verktyg från Zervant</t>
  </si>
  <si>
    <t>Fakturamallar</t>
  </si>
  <si>
    <t xml:space="preserve">     Orderdatum:</t>
  </si>
  <si>
    <t>Offertmallar</t>
  </si>
  <si>
    <t xml:space="preserve">     Vår referens:</t>
  </si>
  <si>
    <t>Namn</t>
  </si>
  <si>
    <t>Er referens:</t>
  </si>
  <si>
    <t xml:space="preserve">     Leveransvillkor:</t>
  </si>
  <si>
    <t>Fritt köpare</t>
  </si>
  <si>
    <t>Ert moms.nr.</t>
  </si>
  <si>
    <t>SE1234567890</t>
  </si>
  <si>
    <t xml:space="preserve">     Leveranssätt:</t>
  </si>
  <si>
    <t>Paket</t>
  </si>
  <si>
    <t>Ordernummer:</t>
  </si>
  <si>
    <t xml:space="preserve">     Betalningsvillkor:</t>
  </si>
  <si>
    <t>30 dagar</t>
  </si>
  <si>
    <t>Kundnummer:</t>
  </si>
  <si>
    <t xml:space="preserve">     Dröjsmålsränta:</t>
  </si>
  <si>
    <t>Leveranstid:</t>
  </si>
  <si>
    <t>3 veckor</t>
  </si>
  <si>
    <t>Tilläggsinformation</t>
  </si>
  <si>
    <t>Beskrivning</t>
  </si>
  <si>
    <t>Antal</t>
  </si>
  <si>
    <t>Enhet</t>
  </si>
  <si>
    <t>à pris</t>
  </si>
  <si>
    <t>Belopp</t>
  </si>
  <si>
    <t>Moms%</t>
  </si>
  <si>
    <t>Moms kr</t>
  </si>
  <si>
    <t>Vara A</t>
  </si>
  <si>
    <t>st</t>
  </si>
  <si>
    <t>Vara B</t>
  </si>
  <si>
    <t xml:space="preserve">Belopp före moms   </t>
  </si>
  <si>
    <t xml:space="preserve">Frakt exkl. moms   </t>
  </si>
  <si>
    <t xml:space="preserve">Frakt moms 12%   </t>
  </si>
  <si>
    <t xml:space="preserve">Total moms   </t>
  </si>
  <si>
    <t xml:space="preserve">Totalt belopp inkl. moms   </t>
  </si>
  <si>
    <t>Exempelföretag Ab</t>
  </si>
  <si>
    <t>Kontaktuppgifter</t>
  </si>
  <si>
    <t>Betalningsuppgifter</t>
  </si>
  <si>
    <t>Freddy Företagare</t>
  </si>
  <si>
    <t>Plusgiro</t>
  </si>
  <si>
    <t>1234567-8</t>
  </si>
  <si>
    <t>Bankgiro</t>
  </si>
  <si>
    <t>123-4567</t>
  </si>
  <si>
    <t>Epost: freddy@foretag.se</t>
  </si>
  <si>
    <t>IBAN</t>
  </si>
  <si>
    <t>SE2341124098234</t>
  </si>
  <si>
    <t>Org.nr. 123456-7890</t>
  </si>
  <si>
    <t>www.foretag.se</t>
  </si>
  <si>
    <t>SWIFT/BIC</t>
  </si>
  <si>
    <t>SEHHCXX1001</t>
  </si>
  <si>
    <t>Momsreg.nr. SE1234567890</t>
  </si>
  <si>
    <t xml:space="preserve">    Fakturaadress</t>
  </si>
  <si>
    <t xml:space="preserve">    123 45 Postort</t>
  </si>
  <si>
    <t xml:space="preserve">    Företagsnamn</t>
  </si>
  <si>
    <t xml:space="preserve">    Företagsgatan 2</t>
  </si>
  <si>
    <t xml:space="preserve">    Sverige</t>
  </si>
  <si>
    <t>Kundföretag AB</t>
  </si>
  <si>
    <t>Kundgatan 2</t>
  </si>
  <si>
    <t>Företagsnamn</t>
  </si>
  <si>
    <t>Företagsgatan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</si>
</sst>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"/>
    <numFmt numFmtId="165" formatCode="#,##0.00\ [$kr-83B]"/>
    <numFmt numFmtId="166" formatCode="#,##0.00\ [$kr-41D]"/>
    <numFmt numFmtId="167" formatCode="_-\£\ #,##0.00_-;\ \-\£\ #,##0.00_-;_-&quot;&quot;_-;_-@"/>
    <numFmt numFmtId="168" formatCode="#,##0.00\ &quot;€&quot;"/>
  </numFmts>
  <fonts count="2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46"/>
      <color rgb="FF05B3C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sz val="10"/>
      <color rgb="FF4D4D4D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5B3C2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10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05B3C2"/>
        <bgColor rgb="FF05B3C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4" borderId="1" xfId="0" applyFont="1" applyFill="1" applyBorder="1"/>
    <xf numFmtId="0" fontId="3" fillId="3" borderId="1" xfId="0" applyFont="1" applyFill="1" applyBorder="1"/>
    <xf numFmtId="0" fontId="4" fillId="4" borderId="1" xfId="0" applyFont="1" applyFill="1" applyBorder="1"/>
    <xf numFmtId="0" fontId="5" fillId="2" borderId="1" xfId="0" applyFont="1" applyFill="1" applyBorder="1"/>
    <xf numFmtId="0" fontId="4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5" xfId="0" applyFont="1" applyFill="1" applyBorder="1"/>
    <xf numFmtId="0" fontId="9" fillId="2" borderId="1" xfId="0" applyFont="1" applyFill="1" applyBorder="1"/>
    <xf numFmtId="0" fontId="9" fillId="2" borderId="6" xfId="0" applyFont="1" applyFill="1" applyBorder="1"/>
    <xf numFmtId="0" fontId="10" fillId="4" borderId="1" xfId="0" applyFont="1" applyFill="1" applyBorder="1"/>
    <xf numFmtId="0" fontId="8" fillId="2" borderId="5" xfId="0" applyFont="1" applyFill="1" applyBorder="1" applyAlignment="1">
      <alignment horizontal="left"/>
    </xf>
    <xf numFmtId="0" fontId="10" fillId="3" borderId="1" xfId="0" applyFont="1" applyFill="1" applyBorder="1"/>
    <xf numFmtId="0" fontId="12" fillId="2" borderId="5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14" fontId="7" fillId="3" borderId="1" xfId="0" applyNumberFormat="1" applyFont="1" applyFill="1" applyBorder="1" applyAlignment="1">
      <alignment horizontal="left"/>
    </xf>
    <xf numFmtId="10" fontId="7" fillId="3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right"/>
    </xf>
    <xf numFmtId="14" fontId="15" fillId="2" borderId="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165" fontId="7" fillId="2" borderId="16" xfId="0" applyNumberFormat="1" applyFont="1" applyFill="1" applyBorder="1" applyAlignment="1">
      <alignment horizontal="left" vertical="center"/>
    </xf>
    <xf numFmtId="166" fontId="7" fillId="2" borderId="16" xfId="0" applyNumberFormat="1" applyFont="1" applyFill="1" applyBorder="1" applyAlignment="1">
      <alignment horizontal="left" vertical="center"/>
    </xf>
    <xf numFmtId="9" fontId="7" fillId="2" borderId="16" xfId="0" applyNumberFormat="1" applyFont="1" applyFill="1" applyBorder="1" applyAlignment="1">
      <alignment horizontal="left" vertical="center"/>
    </xf>
    <xf numFmtId="167" fontId="7" fillId="2" borderId="1" xfId="0" applyNumberFormat="1" applyFont="1" applyFill="1" applyBorder="1" applyAlignment="1">
      <alignment horizontal="left" vertical="center"/>
    </xf>
    <xf numFmtId="167" fontId="7" fillId="2" borderId="16" xfId="0" applyNumberFormat="1" applyFont="1" applyFill="1" applyBorder="1" applyAlignment="1">
      <alignment horizontal="left" vertical="center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left" vertical="center"/>
    </xf>
    <xf numFmtId="167" fontId="16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65" fontId="17" fillId="2" borderId="1" xfId="0" applyNumberFormat="1" applyFont="1" applyFill="1" applyBorder="1" applyAlignment="1">
      <alignment horizontal="left" vertical="center"/>
    </xf>
    <xf numFmtId="167" fontId="17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right" vertical="center"/>
    </xf>
    <xf numFmtId="168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/>
    </xf>
    <xf numFmtId="0" fontId="20" fillId="0" borderId="0" xfId="0" applyFont="1"/>
    <xf numFmtId="0" fontId="1" fillId="6" borderId="1" xfId="0" applyFont="1" applyFill="1" applyBorder="1"/>
    <xf numFmtId="0" fontId="13" fillId="2" borderId="8" xfId="0" applyFont="1" applyFill="1" applyBorder="1"/>
    <xf numFmtId="0" fontId="11" fillId="0" borderId="9" xfId="0" applyFont="1" applyBorder="1"/>
    <xf numFmtId="0" fontId="21" fillId="0" borderId="0" xfId="1"/>
    <xf numFmtId="0" fontId="21" fillId="0" borderId="7" xfId="1" applyBorder="1"/>
    <xf numFmtId="0" fontId="21" fillId="2" borderId="8" xfId="1" applyFill="1" applyBorder="1"/>
    <xf numFmtId="0" fontId="21" fillId="0" borderId="9" xfId="1" applyBorder="1"/>
    <xf numFmtId="164" fontId="7" fillId="3" borderId="8" xfId="0" applyNumberFormat="1" applyFont="1" applyFill="1" applyBorder="1" applyAlignment="1">
      <alignment horizontal="left"/>
    </xf>
    <xf numFmtId="0" fontId="11" fillId="0" borderId="10" xfId="0" applyFont="1" applyBorder="1"/>
    <xf numFmtId="14" fontId="7" fillId="3" borderId="8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14" fontId="15" fillId="2" borderId="8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 vertical="top" wrapText="1"/>
    </xf>
    <xf numFmtId="0" fontId="11" fillId="0" borderId="1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https://secure.zervant.com/login/signup/sv?utm_source=Template&amp;utm_medium=Signup_link&amp;utm_campaign=Excel&amp;utm_content=Purchaseorder_template&amp;utm_term=S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146050</xdr:rowOff>
    </xdr:from>
    <xdr:ext cx="7124700" cy="2349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06400" y="8845550"/>
          <a:ext cx="7124700" cy="234950"/>
          <a:chOff x="2217038" y="3780000"/>
          <a:chExt cx="62579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17038" y="3780000"/>
            <a:ext cx="6257925" cy="0"/>
          </a:xfrm>
          <a:prstGeom prst="straightConnector1">
            <a:avLst/>
          </a:prstGeom>
          <a:noFill/>
          <a:ln w="19050" cap="flat" cmpd="sng">
            <a:solidFill>
              <a:srgbClr val="E7E9E9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2</xdr:row>
      <xdr:rowOff>257174</xdr:rowOff>
    </xdr:from>
    <xdr:ext cx="7099300" cy="2381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6400" y="1527174"/>
          <a:ext cx="7099300" cy="238125"/>
          <a:chOff x="2217038" y="3780000"/>
          <a:chExt cx="625792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217038" y="3780000"/>
            <a:ext cx="6257925" cy="0"/>
          </a:xfrm>
          <a:prstGeom prst="straightConnector1">
            <a:avLst/>
          </a:prstGeom>
          <a:noFill/>
          <a:ln w="28575" cap="flat" cmpd="sng">
            <a:solidFill>
              <a:srgbClr val="05B3C2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22</xdr:row>
      <xdr:rowOff>123824</xdr:rowOff>
    </xdr:from>
    <xdr:ext cx="7188200" cy="587376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06400" y="5470524"/>
          <a:ext cx="7188200" cy="587376"/>
          <a:chOff x="2217038" y="3780000"/>
          <a:chExt cx="6257925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217038" y="3780000"/>
            <a:ext cx="6257925" cy="0"/>
          </a:xfrm>
          <a:prstGeom prst="straightConnector1">
            <a:avLst/>
          </a:prstGeom>
          <a:noFill/>
          <a:ln w="28575" cap="flat" cmpd="sng">
            <a:solidFill>
              <a:srgbClr val="05B3C2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0</xdr:colOff>
      <xdr:row>19</xdr:row>
      <xdr:rowOff>66675</xdr:rowOff>
    </xdr:from>
    <xdr:ext cx="2800350" cy="4438650"/>
    <xdr:pic>
      <xdr:nvPicPr>
        <xdr:cNvPr id="8" name="imag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895350" cy="86677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rvant.com/se/news/kvitto-mall-i-excel-med-instruktioner-ladda-gratis/?utm_source=template&amp;utm_medium=excel&amp;utm_campaign=invoice_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ervant.com/se/news/offertmall-i-excel-format-med-instruktioner-gratis/?utm_source=template&amp;utm_medium=excel&amp;utm_campaign=invoice_se" TargetMode="External"/><Relationship Id="rId1" Type="http://schemas.openxmlformats.org/officeDocument/2006/relationships/hyperlink" Target="https://www.zervant.com/se/news/gratis-fakturamall-i-excel-med-instruktioner/?utm_source=template&amp;utm_medium=excel&amp;utm_campaign=invoice_se" TargetMode="External"/><Relationship Id="rId6" Type="http://schemas.openxmlformats.org/officeDocument/2006/relationships/hyperlink" Target="https://www.zervant.com/sv/offertmallar/?utm_source=Template&amp;utm_medium=OtherTemplatePromotion_link&amp;utm_campaign=Excel&amp;utm_content=Purchaseorder_template&amp;utm_term=SV" TargetMode="External"/><Relationship Id="rId5" Type="http://schemas.openxmlformats.org/officeDocument/2006/relationships/hyperlink" Target="https://www.zervant.com/sv/fakturamallar/?utm_source=Template&amp;utm_medium=OtherTemplatePromotion_link&amp;utm_campaign=Excel&amp;utm_content=Purchaseorder_template&amp;utm_term=SV" TargetMode="External"/><Relationship Id="rId4" Type="http://schemas.openxmlformats.org/officeDocument/2006/relationships/hyperlink" Target="https://www.zervant.com/sv/blogg/orderbekraftelse-mall/?utm_source=Template&amp;utm_medium=Instructions_link&amp;utm_campaign=Excel&amp;utm_content=Purchaseorder_template&amp;utm_term=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M45" sqref="M45"/>
    </sheetView>
  </sheetViews>
  <sheetFormatPr baseColWidth="10" defaultColWidth="14.5" defaultRowHeight="15" customHeight="1" x14ac:dyDescent="0.2"/>
  <cols>
    <col min="1" max="1" width="5.33203125" customWidth="1"/>
    <col min="2" max="2" width="26.83203125" customWidth="1"/>
    <col min="3" max="3" width="8.33203125" customWidth="1"/>
    <col min="4" max="4" width="7.83203125" customWidth="1"/>
    <col min="5" max="5" width="16" customWidth="1"/>
    <col min="6" max="6" width="11.1640625" customWidth="1"/>
    <col min="7" max="7" width="10.1640625" customWidth="1"/>
    <col min="8" max="8" width="14" customWidth="1"/>
    <col min="9" max="9" width="5.33203125" customWidth="1"/>
    <col min="10" max="10" width="6.1640625" customWidth="1"/>
    <col min="11" max="11" width="2.83203125" customWidth="1"/>
    <col min="12" max="12" width="4.33203125" customWidth="1"/>
    <col min="13" max="13" width="19.1640625" customWidth="1"/>
    <col min="14" max="14" width="18" customWidth="1"/>
    <col min="15" max="26" width="8.83203125" customWidth="1"/>
  </cols>
  <sheetData>
    <row r="1" spans="1:26" ht="32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8.25" customHeight="1" x14ac:dyDescent="0.2">
      <c r="A2" s="1"/>
      <c r="B2" s="3" t="s">
        <v>0</v>
      </c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5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6"/>
      <c r="M3" s="4"/>
      <c r="N3" s="4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1"/>
      <c r="B5" s="7" t="s">
        <v>58</v>
      </c>
      <c r="C5" s="7"/>
      <c r="D5" s="1"/>
      <c r="E5" s="7" t="s">
        <v>1</v>
      </c>
      <c r="F5" s="1"/>
      <c r="G5" s="1"/>
      <c r="H5" s="1"/>
      <c r="I5" s="1"/>
      <c r="J5" s="4"/>
      <c r="K5" s="4"/>
      <c r="L5" s="8"/>
      <c r="M5" s="9"/>
      <c r="N5" s="10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1"/>
      <c r="B6" s="11" t="s">
        <v>60</v>
      </c>
      <c r="C6" s="11"/>
      <c r="D6" s="1"/>
      <c r="E6" s="11" t="s">
        <v>63</v>
      </c>
      <c r="F6" s="1"/>
      <c r="G6" s="1"/>
      <c r="H6" s="1"/>
      <c r="I6" s="1"/>
      <c r="J6" s="4"/>
      <c r="K6" s="4"/>
      <c r="L6" s="13"/>
      <c r="M6" s="14"/>
      <c r="N6" s="15"/>
      <c r="O6" s="5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1"/>
      <c r="B7" s="11" t="s">
        <v>61</v>
      </c>
      <c r="C7" s="11"/>
      <c r="D7" s="1"/>
      <c r="E7" s="11" t="s">
        <v>64</v>
      </c>
      <c r="F7" s="1"/>
      <c r="G7" s="1"/>
      <c r="H7" s="1"/>
      <c r="I7" s="1"/>
      <c r="J7" s="4"/>
      <c r="K7" s="16"/>
      <c r="L7" s="17" t="s">
        <v>2</v>
      </c>
      <c r="M7" s="14"/>
      <c r="N7" s="1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"/>
      <c r="B8" s="11" t="s">
        <v>59</v>
      </c>
      <c r="C8" s="11"/>
      <c r="D8" s="1"/>
      <c r="E8" s="11" t="s">
        <v>3</v>
      </c>
      <c r="F8" s="1"/>
      <c r="G8" s="1"/>
      <c r="H8" s="1"/>
      <c r="I8" s="1"/>
      <c r="J8" s="4"/>
      <c r="K8" s="4"/>
      <c r="L8" s="13"/>
      <c r="M8" s="57" t="s">
        <v>4</v>
      </c>
      <c r="N8" s="5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1"/>
      <c r="B9" s="11" t="s">
        <v>62</v>
      </c>
      <c r="C9" s="11"/>
      <c r="D9" s="1"/>
      <c r="E9" s="11" t="s">
        <v>5</v>
      </c>
      <c r="F9" s="1"/>
      <c r="G9" s="1"/>
      <c r="H9" s="1"/>
      <c r="I9" s="1"/>
      <c r="J9" s="4"/>
      <c r="K9" s="4"/>
      <c r="L9" s="13"/>
      <c r="M9" s="14"/>
      <c r="N9" s="1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6"/>
      <c r="K10" s="16"/>
      <c r="L10" s="17" t="s">
        <v>6</v>
      </c>
      <c r="M10" s="14"/>
      <c r="N10" s="15"/>
      <c r="O10" s="1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1"/>
      <c r="B11" s="2"/>
      <c r="C11" s="2"/>
      <c r="D11" s="2"/>
      <c r="E11" s="2"/>
      <c r="F11" s="2"/>
      <c r="G11" s="2"/>
      <c r="H11" s="1"/>
      <c r="I11" s="1"/>
      <c r="J11" s="4"/>
      <c r="K11" s="4"/>
      <c r="L11" s="19"/>
      <c r="M11" s="59" t="s">
        <v>7</v>
      </c>
      <c r="N11" s="60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1"/>
      <c r="B12" s="20" t="s">
        <v>8</v>
      </c>
      <c r="C12" s="61">
        <f ca="1">TODAY()</f>
        <v>44662</v>
      </c>
      <c r="D12" s="62"/>
      <c r="E12" s="20"/>
      <c r="F12" s="63"/>
      <c r="G12" s="62"/>
      <c r="H12" s="1"/>
      <c r="I12" s="21"/>
      <c r="J12" s="4"/>
      <c r="K12" s="4"/>
      <c r="L12" s="19"/>
      <c r="M12" s="59" t="s">
        <v>9</v>
      </c>
      <c r="N12" s="60"/>
      <c r="O12" s="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1"/>
      <c r="B13" s="20" t="s">
        <v>10</v>
      </c>
      <c r="C13" s="63" t="s">
        <v>11</v>
      </c>
      <c r="D13" s="62"/>
      <c r="E13" s="20" t="s">
        <v>12</v>
      </c>
      <c r="F13" s="63" t="s">
        <v>11</v>
      </c>
      <c r="G13" s="62"/>
      <c r="H13" s="1"/>
      <c r="I13" s="21"/>
      <c r="J13" s="4"/>
      <c r="K13" s="4"/>
      <c r="L13" s="19"/>
      <c r="M13" s="55"/>
      <c r="N13" s="56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1"/>
      <c r="B14" s="20" t="s">
        <v>13</v>
      </c>
      <c r="C14" s="20" t="s">
        <v>14</v>
      </c>
      <c r="D14" s="20"/>
      <c r="E14" s="20" t="s">
        <v>15</v>
      </c>
      <c r="F14" s="20" t="s">
        <v>16</v>
      </c>
      <c r="G14" s="20"/>
      <c r="H14" s="1"/>
      <c r="I14" s="22"/>
      <c r="J14" s="2"/>
      <c r="K14" s="4"/>
      <c r="L14" s="23"/>
      <c r="M14" s="24"/>
      <c r="N14" s="25"/>
      <c r="O14" s="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"/>
      <c r="B15" s="20" t="s">
        <v>17</v>
      </c>
      <c r="C15" s="20" t="s">
        <v>18</v>
      </c>
      <c r="D15" s="20"/>
      <c r="E15" s="20" t="s">
        <v>19</v>
      </c>
      <c r="F15" s="20">
        <v>1143</v>
      </c>
      <c r="G15" s="20"/>
      <c r="H15" s="1"/>
      <c r="I15" s="22"/>
      <c r="J15" s="2"/>
      <c r="K15" s="4"/>
      <c r="L15" s="2"/>
      <c r="M15" s="2"/>
      <c r="N15" s="2"/>
      <c r="O15" s="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1"/>
      <c r="B16" s="20" t="s">
        <v>20</v>
      </c>
      <c r="C16" s="26" t="s">
        <v>21</v>
      </c>
      <c r="D16" s="26"/>
      <c r="E16" s="20" t="s">
        <v>22</v>
      </c>
      <c r="F16" s="20">
        <v>36</v>
      </c>
      <c r="G16" s="20"/>
      <c r="H16" s="1"/>
      <c r="I16" s="2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1"/>
      <c r="B17" s="20" t="s">
        <v>23</v>
      </c>
      <c r="C17" s="27">
        <v>0.08</v>
      </c>
      <c r="D17" s="20"/>
      <c r="E17" s="20" t="s">
        <v>24</v>
      </c>
      <c r="F17" s="26" t="s">
        <v>25</v>
      </c>
      <c r="G17" s="26"/>
      <c r="H17" s="1"/>
      <c r="I17" s="2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1"/>
      <c r="B18" s="20"/>
      <c r="C18" s="64"/>
      <c r="D18" s="62"/>
      <c r="E18" s="20"/>
      <c r="F18" s="64"/>
      <c r="G18" s="62"/>
      <c r="H18" s="1"/>
      <c r="I18" s="2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1"/>
      <c r="B19" s="1"/>
      <c r="C19" s="65"/>
      <c r="D19" s="62"/>
      <c r="E19" s="1"/>
      <c r="F19" s="29"/>
      <c r="G19" s="1"/>
      <c r="H19" s="1"/>
      <c r="I19" s="2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1"/>
      <c r="B20" s="1"/>
      <c r="C20" s="1"/>
      <c r="D20" s="1"/>
      <c r="E20" s="1"/>
      <c r="F20" s="1"/>
      <c r="G20" s="30"/>
      <c r="H20" s="28"/>
      <c r="I20" s="2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1"/>
      <c r="B21" s="7" t="s">
        <v>26</v>
      </c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 x14ac:dyDescent="0.2">
      <c r="A22" s="1"/>
      <c r="B22" s="66"/>
      <c r="C22" s="67"/>
      <c r="D22" s="67"/>
      <c r="E22" s="67"/>
      <c r="F22" s="67"/>
      <c r="G22" s="62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">
      <c r="A24" s="1"/>
      <c r="B24" s="31" t="s">
        <v>27</v>
      </c>
      <c r="C24" s="31" t="s">
        <v>28</v>
      </c>
      <c r="D24" s="31" t="s">
        <v>29</v>
      </c>
      <c r="E24" s="31" t="s">
        <v>30</v>
      </c>
      <c r="F24" s="31" t="s">
        <v>31</v>
      </c>
      <c r="G24" s="31" t="s">
        <v>32</v>
      </c>
      <c r="H24" s="31" t="s">
        <v>33</v>
      </c>
      <c r="I24" s="3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1"/>
      <c r="B25" s="33" t="s">
        <v>34</v>
      </c>
      <c r="C25" s="34">
        <v>2</v>
      </c>
      <c r="D25" s="34" t="s">
        <v>35</v>
      </c>
      <c r="E25" s="35">
        <v>900</v>
      </c>
      <c r="F25" s="36">
        <f t="shared" ref="F25:F26" si="0">C25*E25</f>
        <v>1800</v>
      </c>
      <c r="G25" s="37">
        <v>0.25</v>
      </c>
      <c r="H25" s="35">
        <f t="shared" ref="H25:H26" si="1">F25*G25</f>
        <v>450</v>
      </c>
      <c r="I25" s="3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">
      <c r="A26" s="1"/>
      <c r="B26" s="33" t="s">
        <v>36</v>
      </c>
      <c r="C26" s="34">
        <v>4</v>
      </c>
      <c r="D26" s="34" t="s">
        <v>35</v>
      </c>
      <c r="E26" s="35">
        <v>235</v>
      </c>
      <c r="F26" s="36">
        <f t="shared" si="0"/>
        <v>940</v>
      </c>
      <c r="G26" s="37">
        <v>0.25</v>
      </c>
      <c r="H26" s="35">
        <f t="shared" si="1"/>
        <v>235</v>
      </c>
      <c r="I26" s="3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">
      <c r="A27" s="1"/>
      <c r="B27" s="33"/>
      <c r="C27" s="34"/>
      <c r="D27" s="34"/>
      <c r="E27" s="39"/>
      <c r="F27" s="37"/>
      <c r="G27" s="39">
        <f>ID27*E27*F27</f>
        <v>0</v>
      </c>
      <c r="H27" s="39">
        <f>C27*E27</f>
        <v>0</v>
      </c>
      <c r="I27" s="3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 x14ac:dyDescent="0.2">
      <c r="A28" s="1"/>
      <c r="B28" s="40"/>
      <c r="C28" s="40"/>
      <c r="D28" s="40"/>
      <c r="E28" s="40"/>
      <c r="F28" s="40"/>
      <c r="G28" s="41" t="s">
        <v>37</v>
      </c>
      <c r="H28" s="42">
        <f>SUM(F25:F27)</f>
        <v>2740</v>
      </c>
      <c r="I28" s="4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1"/>
      <c r="B29" s="40"/>
      <c r="C29" s="40"/>
      <c r="D29" s="40"/>
      <c r="E29" s="40"/>
      <c r="F29" s="40"/>
      <c r="G29" s="41" t="s">
        <v>38</v>
      </c>
      <c r="H29" s="42">
        <v>500</v>
      </c>
      <c r="I29" s="4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 x14ac:dyDescent="0.2">
      <c r="A30" s="1"/>
      <c r="B30" s="40"/>
      <c r="C30" s="40"/>
      <c r="D30" s="40"/>
      <c r="E30" s="40"/>
      <c r="F30" s="40"/>
      <c r="G30" s="41" t="s">
        <v>39</v>
      </c>
      <c r="H30" s="42">
        <f>H29*0.12</f>
        <v>60</v>
      </c>
      <c r="I30" s="4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2">
      <c r="A31" s="1"/>
      <c r="B31" s="40"/>
      <c r="C31" s="40"/>
      <c r="D31" s="40"/>
      <c r="E31" s="40"/>
      <c r="F31" s="40"/>
      <c r="G31" s="41" t="s">
        <v>40</v>
      </c>
      <c r="H31" s="42">
        <f>SUM(H25:H27)</f>
        <v>685</v>
      </c>
      <c r="I31" s="4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2">
      <c r="A32" s="1"/>
      <c r="B32" s="40"/>
      <c r="C32" s="40"/>
      <c r="D32" s="40"/>
      <c r="E32" s="40"/>
      <c r="F32" s="40"/>
      <c r="G32" s="44" t="s">
        <v>41</v>
      </c>
      <c r="H32" s="45">
        <f>SUM(H28:H31)</f>
        <v>3985</v>
      </c>
      <c r="I32" s="4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2">
      <c r="A33" s="1"/>
      <c r="B33" s="40"/>
      <c r="C33" s="40"/>
      <c r="D33" s="40"/>
      <c r="E33" s="40"/>
      <c r="F33" s="40"/>
      <c r="G33" s="44"/>
      <c r="H33" s="45"/>
      <c r="I33" s="4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1"/>
      <c r="B34" s="40"/>
      <c r="C34" s="40"/>
      <c r="D34" s="40"/>
      <c r="E34" s="40"/>
      <c r="F34" s="40"/>
      <c r="G34" s="47"/>
      <c r="H34" s="48"/>
      <c r="I34" s="4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.5" customHeight="1" x14ac:dyDescent="0.2">
      <c r="A35" s="1"/>
      <c r="B35" s="40"/>
      <c r="C35" s="40"/>
      <c r="D35" s="40"/>
      <c r="E35" s="40"/>
      <c r="F35" s="40"/>
      <c r="G35" s="47"/>
      <c r="H35" s="48"/>
      <c r="I35" s="4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1"/>
      <c r="B36" s="40"/>
      <c r="C36" s="40"/>
      <c r="D36" s="40"/>
      <c r="E36" s="40"/>
      <c r="F36" s="40"/>
      <c r="G36" s="40"/>
      <c r="H36" s="40"/>
      <c r="I36" s="4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 x14ac:dyDescent="0.2">
      <c r="A37" s="1"/>
      <c r="B37" s="40"/>
      <c r="C37" s="40"/>
      <c r="D37" s="40"/>
      <c r="E37" s="40"/>
      <c r="F37" s="40"/>
      <c r="G37" s="40"/>
      <c r="H37" s="40"/>
      <c r="I37" s="4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1"/>
      <c r="B38" s="49" t="s">
        <v>42</v>
      </c>
      <c r="C38" s="49"/>
      <c r="D38" s="49" t="s">
        <v>43</v>
      </c>
      <c r="E38" s="40"/>
      <c r="F38" s="40"/>
      <c r="G38" s="49" t="s">
        <v>44</v>
      </c>
      <c r="H38" s="40"/>
      <c r="I38" s="4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1"/>
      <c r="B39" s="50" t="s">
        <v>65</v>
      </c>
      <c r="C39" s="50"/>
      <c r="D39" s="50" t="s">
        <v>45</v>
      </c>
      <c r="E39" s="12"/>
      <c r="F39" s="12"/>
      <c r="G39" s="50" t="s">
        <v>46</v>
      </c>
      <c r="H39" s="50" t="s">
        <v>47</v>
      </c>
      <c r="I39" s="5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1"/>
      <c r="B40" s="50" t="s">
        <v>66</v>
      </c>
      <c r="C40" s="50"/>
      <c r="D40" s="50" t="s">
        <v>5</v>
      </c>
      <c r="E40" s="12"/>
      <c r="F40" s="12"/>
      <c r="G40" s="50" t="s">
        <v>48</v>
      </c>
      <c r="H40" s="51" t="s">
        <v>49</v>
      </c>
      <c r="I40" s="5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1"/>
      <c r="B41" s="50" t="s">
        <v>3</v>
      </c>
      <c r="C41" s="50"/>
      <c r="D41" s="50" t="s">
        <v>50</v>
      </c>
      <c r="E41" s="12"/>
      <c r="F41" s="12"/>
      <c r="G41" s="50" t="s">
        <v>51</v>
      </c>
      <c r="H41" s="52" t="s">
        <v>52</v>
      </c>
      <c r="I41" s="5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50" t="s">
        <v>53</v>
      </c>
      <c r="C42" s="50"/>
      <c r="D42" s="50" t="s">
        <v>54</v>
      </c>
      <c r="E42" s="12"/>
      <c r="F42" s="12"/>
      <c r="G42" s="50" t="s">
        <v>55</v>
      </c>
      <c r="H42" s="52" t="s">
        <v>56</v>
      </c>
      <c r="I42" s="5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1"/>
      <c r="B43" s="50" t="s">
        <v>57</v>
      </c>
      <c r="C43" s="50"/>
      <c r="D43" s="50"/>
      <c r="E43" s="50"/>
      <c r="F43" s="50"/>
      <c r="G43" s="50"/>
      <c r="H43" s="50"/>
      <c r="I43" s="4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" customHeight="1" x14ac:dyDescent="0.2">
      <c r="A44" s="1"/>
      <c r="B44" s="53"/>
      <c r="C44" s="50"/>
      <c r="D44" s="50"/>
      <c r="E44" s="50"/>
      <c r="F44" s="50"/>
      <c r="G44" s="50"/>
      <c r="H44" s="50"/>
      <c r="I44" s="4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C18:D18"/>
    <mergeCell ref="F18:G18"/>
    <mergeCell ref="C19:D19"/>
    <mergeCell ref="B22:G22"/>
    <mergeCell ref="F13:G13"/>
    <mergeCell ref="M13:N13"/>
    <mergeCell ref="M8:N8"/>
    <mergeCell ref="M11:N11"/>
    <mergeCell ref="C12:D12"/>
    <mergeCell ref="F12:G12"/>
    <mergeCell ref="M12:N12"/>
    <mergeCell ref="C13:D13"/>
  </mergeCells>
  <hyperlinks>
    <hyperlink ref="M8" r:id="rId1" xr:uid="{00000000-0004-0000-0000-000000000000}"/>
    <hyperlink ref="M11" r:id="rId2" xr:uid="{00000000-0004-0000-0000-000001000000}"/>
    <hyperlink ref="M12" r:id="rId3" xr:uid="{00000000-0004-0000-0000-000002000000}"/>
    <hyperlink ref="M8:N8" r:id="rId4" display="Orderbekräftelse - instruktioner" xr:uid="{B5D582B8-1F76-9142-9905-9F63D8F7E88A}"/>
    <hyperlink ref="M11:N11" r:id="rId5" display="Fakturamallar" xr:uid="{C631D122-3158-1F4F-9486-FADF91B5FC27}"/>
    <hyperlink ref="M12:N12" r:id="rId6" display="Offertmallar" xr:uid="{61361DE5-4638-944F-8901-12A969CDCCBD}"/>
  </hyperlinks>
  <printOptions horizontalCentered="1" verticalCentered="1"/>
  <pageMargins left="0.25" right="0.25" top="0.75" bottom="0.75" header="0.3" footer="0.3"/>
  <pageSetup paperSize="9" scale="88" orientation="portrait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Oy</cp:lastModifiedBy>
  <dcterms:created xsi:type="dcterms:W3CDTF">2019-11-07T08:41:37Z</dcterms:created>
  <dcterms:modified xsi:type="dcterms:W3CDTF">2022-04-11T14:13:23Z</dcterms:modified>
</cp:coreProperties>
</file>