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ItYHxXwOWbGUib6jOEZ74VkTswA=="/>
    </ext>
  </extLst>
</workbook>
</file>

<file path=xl/sharedStrings.xml><?xml version="1.0" encoding="utf-8"?>
<sst xmlns="http://schemas.openxmlformats.org/spreadsheetml/2006/main" count="58" uniqueCount="58">
  <si>
    <t>Budget prévisionnel</t>
  </si>
  <si>
    <t>Mois</t>
  </si>
  <si>
    <t>Début d'activité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</si>
  <si>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</si>
  <si>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</si>
  <si>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</si>
  <si>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</si>
  <si>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</si>
  <si>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</si>
  <si>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</si>
  <si>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</si>
  <si>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</si>
  <si>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</si>
  <si>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</si>
  <si>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</si>
  <si>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</si>
  <si>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Entrées</t>
  </si>
  <si>
    <t>Apports</t>
  </si>
  <si>
    <t>Prêt bancaire</t>
  </si>
  <si>
    <t>Capital apporté</t>
  </si>
  <si>
    <t>TVA récupérée</t>
  </si>
  <si>
    <t>Ventes de marchandises</t>
  </si>
  <si>
    <t>Prestations de sevices</t>
  </si>
  <si>
    <t>Produits exceptionnels</t>
  </si>
  <si>
    <t>Subventions</t>
  </si>
  <si>
    <t>Apports en compte courant</t>
  </si>
  <si>
    <t>Règlement facture X</t>
  </si>
  <si>
    <t>Total entrées</t>
  </si>
  <si>
    <t>Sorties</t>
  </si>
  <si>
    <t>Remboursement emprunt</t>
  </si>
  <si>
    <t>Achats divers</t>
  </si>
  <si>
    <t>Instructions :</t>
  </si>
  <si>
    <t>Retrait compte courant</t>
  </si>
  <si>
    <t>Modèle de budget prévisionnel </t>
  </si>
  <si>
    <t>Frais d'établissement</t>
  </si>
  <si>
    <t>TVA reversée</t>
  </si>
  <si>
    <t>Autres modèles gratuits disponibles sur Zervant :</t>
  </si>
  <si>
    <t>Loyers</t>
  </si>
  <si>
    <t>Modèle de bilan comptable</t>
  </si>
  <si>
    <t>Factures gaz, eau, électricitè</t>
  </si>
  <si>
    <t>Modèle de business plan</t>
  </si>
  <si>
    <t>Fournitures diverses</t>
  </si>
  <si>
    <t>Modèle de facture</t>
  </si>
  <si>
    <t>Entretien, réparations</t>
  </si>
  <si>
    <t>Assurances</t>
  </si>
  <si>
    <t>Honoraires comptables</t>
  </si>
  <si>
    <t>Frais de publicité</t>
  </si>
  <si>
    <t>Transporteurs</t>
  </si>
  <si>
    <t>Frais de déplacements</t>
  </si>
  <si>
    <t>Abonnements (tél., internet)</t>
  </si>
  <si>
    <t>Frais bancaires, agios</t>
  </si>
  <si>
    <t>Rémunération Dirigeant</t>
  </si>
  <si>
    <t>Charges sociales Dirigeant</t>
  </si>
  <si>
    <t>Salaires</t>
  </si>
  <si>
    <t>Charges sociales salariés</t>
  </si>
  <si>
    <t>Total sorties</t>
  </si>
  <si>
    <t>Différence entrées/sorties</t>
  </si>
  <si>
    <t>Trésorerie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</si>
</sst>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\ &quot;€&quot;"/>
    <numFmt numFmtId="165" formatCode="#,##0\ &quot;€&quot;;\-\ #,##0\ &quot;€&quot;;\-\ &quot;€&quot;"/>
    <numFmt numFmtId="166" formatCode="#,##0\ &quot;€&quot;;\-\ #,##0\ &quot;€&quot;;;"/>
  </numFmts>
  <fonts count="31">
    <font>
      <sz val="11.0"/>
      <color theme="1"/>
      <name val="Arial"/>
    </font>
    <font>
      <sz val="9.0"/>
      <color theme="1"/>
      <name val="Arial"/>
    </font>
    <font>
      <sz val="11.0"/>
      <color theme="1"/>
      <name val="Calibri"/>
    </font>
    <font>
      <b/>
      <sz val="28.0"/>
      <color rgb="FF00B4C2"/>
      <name val="Arial"/>
    </font>
    <font>
      <sz val="10.0"/>
      <color rgb="FF1D1C1D"/>
      <name val="Arial"/>
    </font>
    <font>
      <sz val="10.0"/>
      <color theme="1"/>
      <name val="Calibri"/>
    </font>
    <font>
      <sz val="8.0"/>
      <color theme="1"/>
      <name val="Arial"/>
    </font>
    <font>
      <u/>
      <sz val="10.0"/>
      <color theme="10"/>
      <name val="Calibri"/>
    </font>
    <font>
      <b/>
      <sz val="9.0"/>
      <color theme="1"/>
      <name val="Arial"/>
    </font>
    <font>
      <b/>
      <sz val="7.0"/>
      <color theme="1"/>
      <name val="Arial"/>
    </font>
    <font>
      <b/>
      <sz val="11.0"/>
      <color theme="1"/>
      <name val="Calibri"/>
    </font>
    <font>
      <b/>
      <sz val="10.0"/>
      <color theme="1"/>
      <name val="Calibri"/>
    </font>
    <font>
      <b/>
      <sz val="9.0"/>
      <color rgb="FF00B4C2"/>
      <name val="Arial"/>
    </font>
    <font>
      <b/>
      <sz val="8.0"/>
      <color rgb="FF00B4C2"/>
      <name val="Arial"/>
    </font>
    <font>
      <b/>
      <sz val="11.0"/>
      <color rgb="FF00B4C2"/>
      <name val="Calibri"/>
    </font>
    <font>
      <sz val="8.0"/>
      <color rgb="FF757070"/>
      <name val="Arial"/>
    </font>
    <font>
      <sz val="8.0"/>
      <color theme="1"/>
      <name val="Calibri"/>
    </font>
    <font>
      <u/>
      <sz val="8.0"/>
      <color theme="10"/>
      <name val="Calibri"/>
    </font>
    <font>
      <b/>
      <sz val="8.0"/>
      <color rgb="FF00B4C2"/>
      <name val="Calibri"/>
    </font>
    <font>
      <b/>
      <sz val="8.0"/>
      <color theme="1"/>
      <name val="Arial"/>
    </font>
    <font>
      <b/>
      <sz val="8.0"/>
      <color theme="1"/>
      <name val="Calibri"/>
    </font>
    <font>
      <b/>
      <sz val="8.0"/>
      <color rgb="FF1D1C1D"/>
      <name val="Arial"/>
    </font>
    <font>
      <u/>
      <sz val="8.0"/>
      <color rgb="FF00B4C2"/>
      <name val="Arial"/>
    </font>
    <font>
      <sz val="8.0"/>
      <color rgb="FF1D1C1D"/>
      <name val="Arial"/>
    </font>
    <font>
      <u/>
      <sz val="8.0"/>
      <color rgb="FF00B4C2"/>
      <name val="Arial"/>
    </font>
    <font>
      <u/>
      <sz val="8.0"/>
      <color theme="10"/>
      <name val="Calibri"/>
    </font>
    <font>
      <u/>
      <sz val="8.0"/>
      <color theme="10"/>
      <name val="Calibri"/>
    </font>
    <font>
      <u/>
      <sz val="8.0"/>
      <color rgb="FF00B4C2"/>
      <name val="Arial"/>
    </font>
    <font>
      <u/>
      <sz val="8.0"/>
      <color theme="10"/>
      <name val="Arial"/>
    </font>
    <font>
      <sz val="8.0"/>
      <color rgb="FFF2F2F2"/>
      <name val="Calibri"/>
    </font>
    <font>
      <sz val="11.0"/>
      <color rgb="FFF2F2F2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00B4C2"/>
        <bgColor rgb="FF00B4C2"/>
      </patternFill>
    </fill>
  </fills>
  <borders count="15">
    <border/>
    <border>
      <left/>
      <right/>
      <top/>
      <bottom/>
    </border>
    <border>
      <left/>
      <right/>
      <top/>
      <bottom style="medium">
        <color rgb="FF00B4C2"/>
      </bottom>
    </border>
    <border>
      <left/>
      <right/>
      <top/>
      <bottom style="medium">
        <color rgb="FFE7E6E6"/>
      </bottom>
    </border>
    <border>
      <left/>
      <right/>
      <top style="medium">
        <color rgb="FF00B4C2"/>
      </top>
      <bottom style="thin">
        <color rgb="FFE7E6E6"/>
      </bottom>
    </border>
    <border>
      <left/>
      <right/>
      <top/>
      <bottom style="thin">
        <color rgb="FFE7E6E6"/>
      </bottom>
    </border>
    <border>
      <left/>
      <right/>
      <top style="thin">
        <color rgb="FFE7E6E6"/>
      </top>
      <bottom style="thin">
        <color rgb="FFE7E6E6"/>
      </bottom>
    </border>
    <border>
      <left style="thin">
        <color rgb="FFF0F0F0"/>
      </left>
      <right/>
      <top style="thin">
        <color rgb="FFF0F0F0"/>
      </top>
      <bottom/>
    </border>
    <border>
      <left/>
      <right/>
      <top style="thin">
        <color rgb="FFF0F0F0"/>
      </top>
      <bottom/>
    </border>
    <border>
      <left/>
      <right style="thin">
        <color rgb="FFF0F0F0"/>
      </right>
      <top style="thin">
        <color rgb="FFF0F0F0"/>
      </top>
      <bottom/>
    </border>
    <border>
      <left style="thin">
        <color rgb="FFF0F0F0"/>
      </left>
      <right/>
      <top/>
      <bottom/>
    </border>
    <border>
      <left/>
      <right style="thin">
        <color rgb="FFF0F0F0"/>
      </right>
      <top/>
      <bottom/>
    </border>
    <border>
      <left style="thin">
        <color rgb="FFF0F0F0"/>
      </left>
      <right/>
      <top/>
      <bottom style="thin">
        <color rgb="FFF0F0F0"/>
      </bottom>
    </border>
    <border>
      <left/>
      <right/>
      <top/>
      <bottom style="thin">
        <color rgb="FFF0F0F0"/>
      </bottom>
    </border>
    <border>
      <left/>
      <right style="thin">
        <color rgb="FFF0F0F0"/>
      </right>
      <top/>
      <bottom style="thin">
        <color rgb="FFF0F0F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2" numFmtId="0" xfId="0" applyBorder="1" applyFill="1" applyFont="1"/>
    <xf borderId="1" fillId="2" fontId="3" numFmtId="0" xfId="0" applyBorder="1" applyFont="1"/>
    <xf borderId="2" fillId="2" fontId="1" numFmtId="0" xfId="0" applyBorder="1" applyFont="1"/>
    <xf borderId="1" fillId="3" fontId="4" numFmtId="0" xfId="0" applyBorder="1" applyFont="1"/>
    <xf borderId="1" fillId="3" fontId="5" numFmtId="0" xfId="0" applyBorder="1" applyFont="1"/>
    <xf borderId="1" fillId="2" fontId="6" numFmtId="0" xfId="0" applyBorder="1" applyFont="1"/>
    <xf borderId="1" fillId="3" fontId="7" numFmtId="0" xfId="0" applyBorder="1" applyFont="1"/>
    <xf borderId="1" fillId="2" fontId="8" numFmtId="0" xfId="0" applyAlignment="1" applyBorder="1" applyFont="1">
      <alignment vertical="center"/>
    </xf>
    <xf borderId="3" fillId="2" fontId="9" numFmtId="0" xfId="0" applyAlignment="1" applyBorder="1" applyFont="1">
      <alignment vertical="center"/>
    </xf>
    <xf borderId="3" fillId="2" fontId="9" numFmtId="0" xfId="0" applyAlignment="1" applyBorder="1" applyFont="1">
      <alignment horizontal="left" vertical="center"/>
    </xf>
    <xf borderId="1" fillId="3" fontId="10" numFmtId="0" xfId="0" applyAlignment="1" applyBorder="1" applyFont="1">
      <alignment vertical="center"/>
    </xf>
    <xf borderId="1" fillId="3" fontId="11" numFmtId="0" xfId="0" applyBorder="1" applyFont="1"/>
    <xf borderId="1" fillId="2" fontId="12" numFmtId="0" xfId="0" applyBorder="1" applyFont="1"/>
    <xf borderId="2" fillId="2" fontId="13" numFmtId="0" xfId="0" applyAlignment="1" applyBorder="1" applyFont="1">
      <alignment vertical="center"/>
    </xf>
    <xf borderId="1" fillId="3" fontId="14" numFmtId="0" xfId="0" applyBorder="1" applyFont="1"/>
    <xf borderId="4" fillId="2" fontId="15" numFmtId="0" xfId="0" applyAlignment="1" applyBorder="1" applyFont="1">
      <alignment vertical="center"/>
    </xf>
    <xf borderId="4" fillId="2" fontId="15" numFmtId="164" xfId="0" applyAlignment="1" applyBorder="1" applyFont="1" applyNumberFormat="1">
      <alignment horizontal="left" vertical="center"/>
    </xf>
    <xf borderId="4" fillId="2" fontId="15" numFmtId="165" xfId="0" applyAlignment="1" applyBorder="1" applyFont="1" applyNumberFormat="1">
      <alignment horizontal="left" vertical="center"/>
    </xf>
    <xf borderId="1" fillId="3" fontId="16" numFmtId="0" xfId="0" applyBorder="1" applyFont="1"/>
    <xf borderId="1" fillId="3" fontId="17" numFmtId="0" xfId="0" applyBorder="1" applyFont="1"/>
    <xf borderId="1" fillId="3" fontId="18" numFmtId="0" xfId="0" applyBorder="1" applyFont="1"/>
    <xf borderId="1" fillId="2" fontId="15" numFmtId="0" xfId="0" applyAlignment="1" applyBorder="1" applyFont="1">
      <alignment vertical="center"/>
    </xf>
    <xf borderId="1" fillId="2" fontId="15" numFmtId="164" xfId="0" applyAlignment="1" applyBorder="1" applyFont="1" applyNumberFormat="1">
      <alignment horizontal="left" vertical="center"/>
    </xf>
    <xf borderId="5" fillId="2" fontId="15" numFmtId="164" xfId="0" applyAlignment="1" applyBorder="1" applyFont="1" applyNumberFormat="1">
      <alignment horizontal="left" vertical="center"/>
    </xf>
    <xf borderId="1" fillId="2" fontId="15" numFmtId="165" xfId="0" applyAlignment="1" applyBorder="1" applyFont="1" applyNumberFormat="1">
      <alignment horizontal="left" vertical="center"/>
    </xf>
    <xf borderId="6" fillId="2" fontId="15" numFmtId="0" xfId="0" applyAlignment="1" applyBorder="1" applyFont="1">
      <alignment vertical="center"/>
    </xf>
    <xf borderId="6" fillId="2" fontId="15" numFmtId="164" xfId="0" applyAlignment="1" applyBorder="1" applyFont="1" applyNumberFormat="1">
      <alignment horizontal="left" vertical="center"/>
    </xf>
    <xf borderId="6" fillId="2" fontId="15" numFmtId="165" xfId="0" applyAlignment="1" applyBorder="1" applyFont="1" applyNumberFormat="1">
      <alignment horizontal="left" vertical="center"/>
    </xf>
    <xf borderId="1" fillId="2" fontId="19" numFmtId="0" xfId="0" applyBorder="1" applyFont="1"/>
    <xf borderId="1" fillId="2" fontId="19" numFmtId="0" xfId="0" applyAlignment="1" applyBorder="1" applyFont="1">
      <alignment vertical="center"/>
    </xf>
    <xf borderId="1" fillId="2" fontId="19" numFmtId="165" xfId="0" applyAlignment="1" applyBorder="1" applyFont="1" applyNumberFormat="1">
      <alignment horizontal="left" vertical="center"/>
    </xf>
    <xf borderId="1" fillId="3" fontId="20" numFmtId="0" xfId="0" applyBorder="1" applyFont="1"/>
    <xf borderId="1" fillId="2" fontId="6" numFmtId="165" xfId="0" applyBorder="1" applyFont="1" applyNumberFormat="1"/>
    <xf borderId="1" fillId="2" fontId="13" numFmtId="0" xfId="0" applyBorder="1" applyFont="1"/>
    <xf borderId="2" fillId="2" fontId="13" numFmtId="165" xfId="0" applyAlignment="1" applyBorder="1" applyFont="1" applyNumberFormat="1">
      <alignment vertical="center"/>
    </xf>
    <xf borderId="7" fillId="2" fontId="16" numFmtId="0" xfId="0" applyBorder="1" applyFont="1"/>
    <xf borderId="8" fillId="2" fontId="6" numFmtId="0" xfId="0" applyBorder="1" applyFont="1"/>
    <xf borderId="9" fillId="2" fontId="16" numFmtId="0" xfId="0" applyBorder="1" applyFont="1"/>
    <xf borderId="10" fillId="2" fontId="16" numFmtId="0" xfId="0" applyBorder="1" applyFont="1"/>
    <xf borderId="1" fillId="2" fontId="21" numFmtId="0" xfId="0" applyAlignment="1" applyBorder="1" applyFont="1">
      <alignment readingOrder="0"/>
    </xf>
    <xf borderId="11" fillId="2" fontId="16" numFmtId="0" xfId="0" applyBorder="1" applyFont="1"/>
    <xf borderId="1" fillId="2" fontId="22" numFmtId="0" xfId="0" applyAlignment="1" applyBorder="1" applyFont="1">
      <alignment readingOrder="0"/>
    </xf>
    <xf borderId="10" fillId="2" fontId="23" numFmtId="0" xfId="0" applyBorder="1" applyFont="1"/>
    <xf borderId="1" fillId="2" fontId="24" numFmtId="0" xfId="0" applyBorder="1" applyFont="1"/>
    <xf borderId="10" fillId="2" fontId="25" numFmtId="0" xfId="0" applyBorder="1" applyFont="1"/>
    <xf borderId="10" fillId="3" fontId="26" numFmtId="0" xfId="0" applyBorder="1" applyFont="1"/>
    <xf borderId="1" fillId="3" fontId="27" numFmtId="0" xfId="0" applyBorder="1" applyFont="1"/>
    <xf borderId="1" fillId="3" fontId="6" numFmtId="0" xfId="0" applyBorder="1" applyFont="1"/>
    <xf borderId="11" fillId="3" fontId="16" numFmtId="0" xfId="0" applyBorder="1" applyFont="1"/>
    <xf borderId="1" fillId="3" fontId="28" numFmtId="0" xfId="0" applyBorder="1" applyFont="1"/>
    <xf borderId="12" fillId="3" fontId="16" numFmtId="0" xfId="0" applyBorder="1" applyFont="1"/>
    <xf borderId="13" fillId="3" fontId="6" numFmtId="0" xfId="0" applyBorder="1" applyFont="1"/>
    <xf borderId="14" fillId="3" fontId="16" numFmtId="0" xfId="0" applyBorder="1" applyFont="1"/>
    <xf borderId="1" fillId="3" fontId="29" numFmtId="0" xfId="0" applyBorder="1" applyFont="1"/>
    <xf borderId="1" fillId="2" fontId="1" numFmtId="165" xfId="0" applyBorder="1" applyFont="1" applyNumberFormat="1"/>
    <xf borderId="1" fillId="3" fontId="30" numFmtId="0" xfId="0" applyBorder="1" applyFont="1"/>
    <xf borderId="1" fillId="2" fontId="13" numFmtId="0" xfId="0" applyAlignment="1" applyBorder="1" applyFont="1">
      <alignment vertical="center"/>
    </xf>
    <xf borderId="1" fillId="2" fontId="13" numFmtId="166" xfId="0" applyAlignment="1" applyBorder="1" applyFont="1" applyNumberFormat="1">
      <alignment horizontal="left" vertical="center"/>
    </xf>
    <xf borderId="1" fillId="2" fontId="13" numFmtId="165" xfId="0" applyAlignment="1" applyBorder="1" applyFont="1" applyNumberFormat="1">
      <alignment horizontal="left" vertical="center"/>
    </xf>
    <xf borderId="1" fillId="2" fontId="13" numFmtId="164" xfId="0" applyAlignment="1" applyBorder="1" applyFont="1" applyNumberFormat="1">
      <alignment horizontal="left" vertical="center"/>
    </xf>
    <xf borderId="1" fillId="4" fontId="1" numFmtId="0" xfId="0" applyBorder="1" applyFill="1" applyFont="1"/>
    <xf borderId="1" fillId="3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514350</xdr:colOff>
      <xdr:row>0</xdr:row>
      <xdr:rowOff>66675</xdr:rowOff>
    </xdr:from>
    <xdr:ext cx="523875" cy="3238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400050</xdr:colOff>
      <xdr:row>10</xdr:row>
      <xdr:rowOff>38100</xdr:rowOff>
    </xdr:from>
    <xdr:ext cx="2533650" cy="59626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zervant.com/fr/blog/budget-previsionnel-excel-tableau-budget-previsionnel/?utm_source=Template&amp;utm_medium=OtherTemplatePromotion_link&amp;utm_campaign=Excel&amp;utm_content=Cashflow_template&amp;utm_term=FR" TargetMode="External"/><Relationship Id="rId2" Type="http://schemas.openxmlformats.org/officeDocument/2006/relationships/hyperlink" Target="https://www.zervant.com/fr/blog/bilan-comptable-exemple-modele-bilan-comptable/?utm_source=Template&amp;utm_medium=OtherTemplatePromotion_link&amp;utm_campaign=Excel&amp;utm_content=Cashflow_template&amp;utm_term=FR" TargetMode="External"/><Relationship Id="rId3" Type="http://schemas.openxmlformats.org/officeDocument/2006/relationships/hyperlink" Target="https://www.zervant.com/fr/blog/exemple-de-business-plan/?utm_source=Template&amp;utm_medium=OtherTemplatePromotion_link&amp;utm_campaign=Excel&amp;utm_content=Cashflow_template&amp;utm_term=FR" TargetMode="External"/><Relationship Id="rId4" Type="http://schemas.openxmlformats.org/officeDocument/2006/relationships/hyperlink" Target="https://www.zervant.com/fr/blog/modele-gratuit-de-facture-a-telecharger-sous-format-excel/?utm_source=Template&amp;utm_medium=OtherTemplatePromotion_link&amp;utm_campaign=Excel&amp;utm_content=Cashflow_template&amp;utm_term=FR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17.0"/>
    <col customWidth="1" min="3" max="3" width="9.0"/>
    <col customWidth="1" min="4" max="4" width="6.38"/>
    <col customWidth="1" min="5" max="5" width="6.75"/>
    <col customWidth="1" min="6" max="7" width="6.13"/>
    <col customWidth="1" min="8" max="8" width="6.25"/>
    <col customWidth="1" min="9" max="9" width="5.63"/>
    <col customWidth="1" min="10" max="15" width="6.25"/>
    <col customWidth="1" min="16" max="16" width="6.75"/>
    <col customWidth="1" min="17" max="17" width="5.5"/>
    <col customWidth="1" min="18" max="18" width="7.75"/>
    <col customWidth="1" min="19" max="19" width="1.75"/>
    <col customWidth="1" min="20" max="23" width="7.75"/>
    <col customWidth="1" min="24" max="24" width="4.75"/>
    <col customWidth="1" min="25" max="25" width="2.38"/>
    <col customWidth="1" min="26" max="30" width="7.75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1"/>
      <c r="B2" s="3" t="s">
        <v>0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ht="9.0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2"/>
      <c r="S3" s="5"/>
      <c r="T3" s="6"/>
      <c r="U3" s="6"/>
      <c r="V3" s="6"/>
      <c r="W3" s="2"/>
      <c r="X3" s="2"/>
      <c r="Y3" s="2"/>
      <c r="Z3" s="2"/>
      <c r="AA3" s="2"/>
      <c r="AB3" s="2"/>
      <c r="AC3" s="2"/>
      <c r="AD3" s="2"/>
    </row>
    <row r="4" ht="6.75" customHeight="1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"/>
      <c r="R4" s="2"/>
      <c r="S4" s="8"/>
      <c r="T4" s="6"/>
      <c r="U4" s="6"/>
      <c r="V4" s="6"/>
      <c r="W4" s="2"/>
      <c r="X4" s="2"/>
      <c r="Y4" s="2"/>
      <c r="Z4" s="2"/>
      <c r="AA4" s="2"/>
      <c r="AB4" s="2"/>
      <c r="AC4" s="2"/>
      <c r="AD4" s="2"/>
    </row>
    <row r="5" ht="11.25" customHeight="1">
      <c r="A5" s="9"/>
      <c r="B5" s="10" t="s">
        <v>1</v>
      </c>
      <c r="C5" s="10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9"/>
      <c r="R5" s="12"/>
      <c r="S5" s="8"/>
      <c r="T5" s="6"/>
      <c r="U5" s="6"/>
      <c r="V5" s="6"/>
      <c r="W5" s="12"/>
      <c r="X5" s="12"/>
      <c r="Y5" s="12"/>
      <c r="Z5" s="12"/>
      <c r="AA5" s="12"/>
      <c r="AB5" s="12"/>
      <c r="AC5" s="12"/>
      <c r="AD5" s="12"/>
    </row>
    <row r="6" ht="7.5" customHeight="1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2"/>
      <c r="S6" s="8"/>
      <c r="T6" s="13"/>
      <c r="U6" s="13"/>
      <c r="V6" s="13"/>
      <c r="W6" s="2"/>
      <c r="X6" s="2"/>
      <c r="Y6" s="2"/>
      <c r="Z6" s="2"/>
      <c r="AA6" s="2"/>
      <c r="AB6" s="2"/>
      <c r="AC6" s="2"/>
      <c r="AD6" s="2"/>
    </row>
    <row r="7" ht="11.25" customHeight="1">
      <c r="A7" s="14"/>
      <c r="B7" s="15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4"/>
      <c r="R7" s="16"/>
      <c r="S7" s="8"/>
      <c r="T7" s="6"/>
      <c r="U7" s="6"/>
      <c r="V7" s="6"/>
      <c r="W7" s="16"/>
      <c r="X7" s="16"/>
      <c r="Y7" s="16"/>
      <c r="Z7" s="16"/>
      <c r="AA7" s="16"/>
      <c r="AB7" s="16"/>
      <c r="AC7" s="16"/>
      <c r="AD7" s="16"/>
    </row>
    <row r="8">
      <c r="A8" s="7"/>
      <c r="B8" s="17" t="s">
        <v>17</v>
      </c>
      <c r="C8" s="18">
        <v>500000.0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>
        <f t="shared" ref="P8:P18" si="1">SUM(C8:O8)</f>
        <v>500000</v>
      </c>
      <c r="Q8" s="7"/>
      <c r="R8" s="20"/>
      <c r="S8" s="21"/>
      <c r="T8" s="22"/>
      <c r="U8" s="22"/>
      <c r="V8" s="22"/>
      <c r="W8" s="20"/>
      <c r="X8" s="20"/>
      <c r="Y8" s="20"/>
      <c r="Z8" s="20"/>
      <c r="AA8" s="20"/>
      <c r="AB8" s="20"/>
      <c r="AC8" s="20"/>
      <c r="AD8" s="20"/>
    </row>
    <row r="9">
      <c r="A9" s="7"/>
      <c r="B9" s="23" t="s">
        <v>18</v>
      </c>
      <c r="C9" s="24"/>
      <c r="D9" s="24"/>
      <c r="E9" s="24"/>
      <c r="F9" s="25"/>
      <c r="G9" s="24"/>
      <c r="H9" s="24"/>
      <c r="I9" s="24"/>
      <c r="J9" s="24"/>
      <c r="K9" s="24"/>
      <c r="L9" s="24"/>
      <c r="M9" s="24"/>
      <c r="N9" s="24"/>
      <c r="O9" s="24"/>
      <c r="P9" s="26">
        <f t="shared" si="1"/>
        <v>0</v>
      </c>
      <c r="Q9" s="7"/>
      <c r="R9" s="20"/>
      <c r="S9" s="21"/>
      <c r="T9" s="22"/>
      <c r="U9" s="22"/>
      <c r="V9" s="22"/>
      <c r="W9" s="20"/>
      <c r="X9" s="20"/>
      <c r="Y9" s="20"/>
      <c r="Z9" s="20"/>
      <c r="AA9" s="20"/>
      <c r="AB9" s="20"/>
      <c r="AC9" s="20"/>
      <c r="AD9" s="20"/>
    </row>
    <row r="10">
      <c r="A10" s="7"/>
      <c r="B10" s="27" t="s">
        <v>19</v>
      </c>
      <c r="C10" s="28">
        <v>65000.0</v>
      </c>
      <c r="D10" s="28">
        <v>3000.0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>
        <f t="shared" si="1"/>
        <v>68000</v>
      </c>
      <c r="Q10" s="7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>
      <c r="A11" s="7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9">
        <f t="shared" si="1"/>
        <v>0</v>
      </c>
      <c r="Q11" s="7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>
      <c r="A12" s="7"/>
      <c r="B12" s="27" t="s">
        <v>21</v>
      </c>
      <c r="C12" s="28"/>
      <c r="D12" s="28">
        <v>20000.0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>
        <f t="shared" si="1"/>
        <v>20000</v>
      </c>
      <c r="Q12" s="7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>
      <c r="A13" s="7"/>
      <c r="B13" s="27" t="s">
        <v>22</v>
      </c>
      <c r="C13" s="28"/>
      <c r="D13" s="28"/>
      <c r="E13" s="28"/>
      <c r="F13" s="28">
        <v>20000.0</v>
      </c>
      <c r="G13" s="28"/>
      <c r="H13" s="28"/>
      <c r="I13" s="28"/>
      <c r="J13" s="28"/>
      <c r="K13" s="28"/>
      <c r="L13" s="28"/>
      <c r="M13" s="28"/>
      <c r="N13" s="28"/>
      <c r="O13" s="28"/>
      <c r="P13" s="29">
        <f t="shared" si="1"/>
        <v>20000</v>
      </c>
      <c r="Q13" s="7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>
      <c r="A14" s="7"/>
      <c r="B14" s="27" t="s">
        <v>23</v>
      </c>
      <c r="C14" s="28"/>
      <c r="D14" s="28"/>
      <c r="E14" s="28">
        <v>20000.0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>
        <f t="shared" si="1"/>
        <v>20000</v>
      </c>
      <c r="Q14" s="7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>
      <c r="A15" s="7"/>
      <c r="B15" s="27" t="s">
        <v>24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>
        <f t="shared" si="1"/>
        <v>0</v>
      </c>
      <c r="Q15" s="7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>
      <c r="A16" s="7"/>
      <c r="B16" s="27" t="s">
        <v>25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>
        <f t="shared" si="1"/>
        <v>0</v>
      </c>
      <c r="Q16" s="7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>
      <c r="A17" s="7"/>
      <c r="B17" s="27" t="s">
        <v>26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>
        <f t="shared" si="1"/>
        <v>0</v>
      </c>
      <c r="Q17" s="7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>
      <c r="A18" s="30"/>
      <c r="B18" s="31" t="s">
        <v>27</v>
      </c>
      <c r="C18" s="32">
        <f t="shared" ref="C18:O18" si="2">SUM(C8:C17)</f>
        <v>565000</v>
      </c>
      <c r="D18" s="32">
        <f t="shared" si="2"/>
        <v>23000</v>
      </c>
      <c r="E18" s="32">
        <f t="shared" si="2"/>
        <v>20000</v>
      </c>
      <c r="F18" s="32">
        <f t="shared" si="2"/>
        <v>20000</v>
      </c>
      <c r="G18" s="32">
        <f t="shared" si="2"/>
        <v>0</v>
      </c>
      <c r="H18" s="32">
        <f t="shared" si="2"/>
        <v>0</v>
      </c>
      <c r="I18" s="32">
        <f t="shared" si="2"/>
        <v>0</v>
      </c>
      <c r="J18" s="32">
        <f t="shared" si="2"/>
        <v>0</v>
      </c>
      <c r="K18" s="32">
        <f t="shared" si="2"/>
        <v>0</v>
      </c>
      <c r="L18" s="32">
        <f t="shared" si="2"/>
        <v>0</v>
      </c>
      <c r="M18" s="32">
        <f t="shared" si="2"/>
        <v>0</v>
      </c>
      <c r="N18" s="32">
        <f t="shared" si="2"/>
        <v>0</v>
      </c>
      <c r="O18" s="32">
        <f t="shared" si="2"/>
        <v>0</v>
      </c>
      <c r="P18" s="32">
        <f t="shared" si="1"/>
        <v>628000</v>
      </c>
      <c r="Q18" s="30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</row>
    <row r="19" ht="5.2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4"/>
      <c r="Q19" s="7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>
      <c r="A20" s="35"/>
      <c r="B20" s="15" t="s">
        <v>28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6"/>
      <c r="Q20" s="35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ht="15.75" customHeight="1">
      <c r="A21" s="7"/>
      <c r="B21" s="23" t="s">
        <v>29</v>
      </c>
      <c r="C21" s="24">
        <v>700.0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6">
        <f t="shared" ref="P21:P41" si="3">SUM(C21:O21)</f>
        <v>700</v>
      </c>
      <c r="Q21" s="7"/>
      <c r="R21" s="20"/>
      <c r="S21" s="37"/>
      <c r="T21" s="38"/>
      <c r="U21" s="38"/>
      <c r="V21" s="38"/>
      <c r="W21" s="38"/>
      <c r="X21" s="38"/>
      <c r="Y21" s="39"/>
      <c r="Z21" s="20"/>
      <c r="AA21" s="20"/>
      <c r="AB21" s="20"/>
      <c r="AC21" s="20"/>
      <c r="AD21" s="20"/>
    </row>
    <row r="22" ht="15.75" customHeight="1">
      <c r="A22" s="7"/>
      <c r="B22" s="27" t="s">
        <v>30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>
        <f t="shared" si="3"/>
        <v>0</v>
      </c>
      <c r="Q22" s="7"/>
      <c r="R22" s="20"/>
      <c r="S22" s="40"/>
      <c r="T22" s="41" t="s">
        <v>31</v>
      </c>
      <c r="U22" s="30"/>
      <c r="V22" s="7"/>
      <c r="W22" s="7"/>
      <c r="X22" s="7"/>
      <c r="Y22" s="42"/>
      <c r="Z22" s="20"/>
      <c r="AA22" s="20"/>
      <c r="AB22" s="20"/>
      <c r="AC22" s="20"/>
      <c r="AD22" s="20"/>
    </row>
    <row r="23" ht="15.75" customHeight="1">
      <c r="A23" s="7"/>
      <c r="B23" s="27" t="s">
        <v>32</v>
      </c>
      <c r="C23" s="28">
        <v>12000.0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>
        <f t="shared" si="3"/>
        <v>12000</v>
      </c>
      <c r="Q23" s="7"/>
      <c r="R23" s="20"/>
      <c r="S23" s="40"/>
      <c r="T23" s="43" t="s">
        <v>33</v>
      </c>
      <c r="U23" s="7"/>
      <c r="V23" s="7"/>
      <c r="W23" s="7"/>
      <c r="X23" s="7"/>
      <c r="Y23" s="42"/>
      <c r="Z23" s="20"/>
      <c r="AA23" s="20"/>
      <c r="AB23" s="20"/>
      <c r="AC23" s="20"/>
      <c r="AD23" s="20"/>
    </row>
    <row r="24" ht="15.75" customHeight="1">
      <c r="A24" s="7"/>
      <c r="B24" s="27" t="s">
        <v>34</v>
      </c>
      <c r="C24" s="28"/>
      <c r="D24" s="28">
        <v>1500.0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>
        <f t="shared" si="3"/>
        <v>1500</v>
      </c>
      <c r="Q24" s="7"/>
      <c r="R24" s="20"/>
      <c r="S24" s="44"/>
      <c r="T24" s="45"/>
      <c r="U24" s="7"/>
      <c r="V24" s="30"/>
      <c r="W24" s="7"/>
      <c r="X24" s="7"/>
      <c r="Y24" s="42"/>
      <c r="Z24" s="20"/>
      <c r="AA24" s="20"/>
      <c r="AB24" s="20"/>
      <c r="AC24" s="20"/>
      <c r="AD24" s="20"/>
    </row>
    <row r="25" ht="15.75" customHeight="1">
      <c r="A25" s="7"/>
      <c r="B25" s="27" t="s">
        <v>35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>
        <f t="shared" si="3"/>
        <v>0</v>
      </c>
      <c r="Q25" s="7"/>
      <c r="R25" s="20"/>
      <c r="S25" s="46"/>
      <c r="T25" s="41" t="s">
        <v>36</v>
      </c>
      <c r="U25" s="7"/>
      <c r="V25" s="7"/>
      <c r="W25" s="7"/>
      <c r="X25" s="7"/>
      <c r="Y25" s="42"/>
      <c r="Z25" s="20"/>
      <c r="AA25" s="20"/>
      <c r="AB25" s="20"/>
      <c r="AC25" s="20"/>
      <c r="AD25" s="20"/>
    </row>
    <row r="26" ht="15.75" customHeight="1">
      <c r="A26" s="7"/>
      <c r="B26" s="27" t="s">
        <v>37</v>
      </c>
      <c r="C26" s="28"/>
      <c r="D26" s="28">
        <v>15000.0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>
        <f t="shared" si="3"/>
        <v>15000</v>
      </c>
      <c r="Q26" s="7"/>
      <c r="R26" s="20"/>
      <c r="S26" s="46"/>
      <c r="T26" s="43" t="s">
        <v>38</v>
      </c>
      <c r="U26" s="7"/>
      <c r="V26" s="7"/>
      <c r="W26" s="7"/>
      <c r="X26" s="7"/>
      <c r="Y26" s="42"/>
      <c r="Z26" s="20"/>
      <c r="AA26" s="20"/>
      <c r="AB26" s="20"/>
      <c r="AC26" s="20"/>
      <c r="AD26" s="20"/>
    </row>
    <row r="27" ht="15.75" customHeight="1">
      <c r="A27" s="7"/>
      <c r="B27" s="27" t="s">
        <v>39</v>
      </c>
      <c r="C27" s="28"/>
      <c r="D27" s="28">
        <v>300.0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>
        <f t="shared" si="3"/>
        <v>300</v>
      </c>
      <c r="Q27" s="7"/>
      <c r="R27" s="20"/>
      <c r="S27" s="46"/>
      <c r="T27" s="43" t="s">
        <v>40</v>
      </c>
      <c r="U27" s="7"/>
      <c r="V27" s="7"/>
      <c r="W27" s="7"/>
      <c r="X27" s="7"/>
      <c r="Y27" s="42"/>
      <c r="Z27" s="20"/>
      <c r="AA27" s="20"/>
      <c r="AB27" s="20"/>
      <c r="AC27" s="20"/>
      <c r="AD27" s="20"/>
    </row>
    <row r="28" ht="15.75" customHeight="1">
      <c r="A28" s="7"/>
      <c r="B28" s="27" t="s">
        <v>41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>
        <f t="shared" si="3"/>
        <v>0</v>
      </c>
      <c r="Q28" s="7"/>
      <c r="R28" s="20"/>
      <c r="S28" s="46"/>
      <c r="T28" s="43" t="s">
        <v>42</v>
      </c>
      <c r="U28" s="7"/>
      <c r="V28" s="7"/>
      <c r="W28" s="7"/>
      <c r="X28" s="7"/>
      <c r="Y28" s="42"/>
      <c r="Z28" s="20"/>
      <c r="AA28" s="20"/>
      <c r="AB28" s="20"/>
      <c r="AC28" s="20"/>
      <c r="AD28" s="20"/>
    </row>
    <row r="29" ht="15.75" customHeight="1">
      <c r="A29" s="7"/>
      <c r="B29" s="27" t="s">
        <v>43</v>
      </c>
      <c r="C29" s="28"/>
      <c r="D29" s="28"/>
      <c r="E29" s="28"/>
      <c r="F29" s="25"/>
      <c r="G29" s="28"/>
      <c r="H29" s="28"/>
      <c r="I29" s="28"/>
      <c r="J29" s="28"/>
      <c r="K29" s="28"/>
      <c r="L29" s="28"/>
      <c r="M29" s="28"/>
      <c r="N29" s="28"/>
      <c r="O29" s="28"/>
      <c r="P29" s="29">
        <f t="shared" si="3"/>
        <v>0</v>
      </c>
      <c r="Q29" s="7"/>
      <c r="R29" s="20"/>
      <c r="S29" s="46"/>
      <c r="T29" s="45"/>
      <c r="U29" s="7"/>
      <c r="V29" s="7"/>
      <c r="W29" s="7"/>
      <c r="X29" s="7"/>
      <c r="Y29" s="42"/>
      <c r="Z29" s="20"/>
      <c r="AA29" s="20"/>
      <c r="AB29" s="20"/>
      <c r="AC29" s="20"/>
      <c r="AD29" s="20"/>
    </row>
    <row r="30" ht="15.75" customHeight="1">
      <c r="A30" s="7"/>
      <c r="B30" s="27" t="s">
        <v>44</v>
      </c>
      <c r="C30" s="28"/>
      <c r="D30" s="28">
        <v>5000.0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>
        <f t="shared" si="3"/>
        <v>5000</v>
      </c>
      <c r="Q30" s="7"/>
      <c r="R30" s="20"/>
      <c r="S30" s="47"/>
      <c r="T30" s="48"/>
      <c r="U30" s="49"/>
      <c r="V30" s="49"/>
      <c r="W30" s="49"/>
      <c r="X30" s="49"/>
      <c r="Y30" s="50"/>
      <c r="Z30" s="20"/>
      <c r="AA30" s="20"/>
      <c r="AB30" s="20"/>
      <c r="AC30" s="20"/>
      <c r="AD30" s="20"/>
    </row>
    <row r="31" ht="15.75" customHeight="1">
      <c r="A31" s="7"/>
      <c r="B31" s="27" t="s">
        <v>45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>
        <f t="shared" si="3"/>
        <v>0</v>
      </c>
      <c r="Q31" s="7"/>
      <c r="R31" s="20"/>
      <c r="S31" s="47"/>
      <c r="T31" s="51"/>
      <c r="U31" s="49"/>
      <c r="V31" s="49"/>
      <c r="W31" s="49"/>
      <c r="X31" s="49"/>
      <c r="Y31" s="50"/>
      <c r="Z31" s="20"/>
      <c r="AA31" s="20"/>
      <c r="AB31" s="20"/>
      <c r="AC31" s="20"/>
      <c r="AD31" s="20"/>
    </row>
    <row r="32" ht="15.75" customHeight="1">
      <c r="A32" s="7"/>
      <c r="B32" s="27" t="s">
        <v>46</v>
      </c>
      <c r="C32" s="28"/>
      <c r="D32" s="28">
        <v>300.0</v>
      </c>
      <c r="E32" s="28">
        <v>400.0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>
        <f t="shared" si="3"/>
        <v>700</v>
      </c>
      <c r="Q32" s="7"/>
      <c r="R32" s="20"/>
      <c r="S32" s="47"/>
      <c r="T32" s="51"/>
      <c r="U32" s="49"/>
      <c r="V32" s="49"/>
      <c r="W32" s="49"/>
      <c r="X32" s="49"/>
      <c r="Y32" s="50"/>
      <c r="Z32" s="20"/>
      <c r="AA32" s="20"/>
      <c r="AB32" s="20"/>
      <c r="AC32" s="20"/>
      <c r="AD32" s="20"/>
    </row>
    <row r="33" ht="15.75" customHeight="1">
      <c r="A33" s="7"/>
      <c r="B33" s="27" t="s">
        <v>47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>
        <f t="shared" si="3"/>
        <v>0</v>
      </c>
      <c r="Q33" s="7"/>
      <c r="R33" s="20"/>
      <c r="S33" s="47"/>
      <c r="T33" s="51"/>
      <c r="U33" s="49"/>
      <c r="V33" s="49"/>
      <c r="W33" s="49"/>
      <c r="X33" s="49"/>
      <c r="Y33" s="50"/>
      <c r="Z33" s="20"/>
      <c r="AA33" s="20"/>
      <c r="AB33" s="20"/>
      <c r="AC33" s="20"/>
      <c r="AD33" s="20"/>
    </row>
    <row r="34" ht="15.75" customHeight="1">
      <c r="A34" s="7"/>
      <c r="B34" s="27" t="s">
        <v>48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>
        <f t="shared" si="3"/>
        <v>0</v>
      </c>
      <c r="Q34" s="7"/>
      <c r="R34" s="20"/>
      <c r="S34" s="47"/>
      <c r="T34" s="51"/>
      <c r="U34" s="49"/>
      <c r="V34" s="49"/>
      <c r="W34" s="49"/>
      <c r="X34" s="49"/>
      <c r="Y34" s="50"/>
      <c r="Z34" s="20"/>
      <c r="AA34" s="20"/>
      <c r="AB34" s="20"/>
      <c r="AC34" s="20"/>
      <c r="AD34" s="20"/>
    </row>
    <row r="35" ht="15.75" customHeight="1">
      <c r="A35" s="7"/>
      <c r="B35" s="27" t="s">
        <v>49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>
        <f t="shared" si="3"/>
        <v>0</v>
      </c>
      <c r="Q35" s="7"/>
      <c r="R35" s="20"/>
      <c r="S35" s="47"/>
      <c r="T35" s="51"/>
      <c r="U35" s="49"/>
      <c r="V35" s="49"/>
      <c r="W35" s="49"/>
      <c r="X35" s="49"/>
      <c r="Y35" s="50"/>
      <c r="Z35" s="20"/>
      <c r="AA35" s="20"/>
      <c r="AB35" s="20"/>
      <c r="AC35" s="20"/>
      <c r="AD35" s="20"/>
    </row>
    <row r="36" ht="15.75" customHeight="1">
      <c r="A36" s="7"/>
      <c r="B36" s="27" t="s">
        <v>50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>
        <f t="shared" si="3"/>
        <v>0</v>
      </c>
      <c r="Q36" s="7"/>
      <c r="R36" s="20"/>
      <c r="S36" s="47"/>
      <c r="T36" s="51"/>
      <c r="U36" s="49"/>
      <c r="V36" s="49"/>
      <c r="W36" s="49"/>
      <c r="X36" s="49"/>
      <c r="Y36" s="50"/>
      <c r="Z36" s="20"/>
      <c r="AA36" s="20"/>
      <c r="AB36" s="20"/>
      <c r="AC36" s="20"/>
      <c r="AD36" s="20"/>
    </row>
    <row r="37" ht="15.75" customHeight="1">
      <c r="A37" s="7"/>
      <c r="B37" s="27" t="s">
        <v>51</v>
      </c>
      <c r="C37" s="28"/>
      <c r="D37" s="28">
        <v>12000.0</v>
      </c>
      <c r="E37" s="28">
        <v>12000.0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>
        <f t="shared" si="3"/>
        <v>24000</v>
      </c>
      <c r="Q37" s="7"/>
      <c r="R37" s="20"/>
      <c r="S37" s="52"/>
      <c r="T37" s="53"/>
      <c r="U37" s="53"/>
      <c r="V37" s="53"/>
      <c r="W37" s="53"/>
      <c r="X37" s="53"/>
      <c r="Y37" s="54"/>
      <c r="Z37" s="20"/>
      <c r="AA37" s="20"/>
      <c r="AB37" s="20"/>
      <c r="AC37" s="20"/>
      <c r="AD37" s="20"/>
    </row>
    <row r="38" ht="15.75" customHeight="1">
      <c r="A38" s="7"/>
      <c r="B38" s="27" t="s">
        <v>52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>
        <f t="shared" si="3"/>
        <v>0</v>
      </c>
      <c r="Q38" s="7"/>
      <c r="R38" s="20"/>
      <c r="S38" s="20"/>
      <c r="T38" s="49"/>
      <c r="U38" s="49"/>
      <c r="V38" s="49"/>
      <c r="W38" s="49"/>
      <c r="X38" s="49"/>
      <c r="Y38" s="20"/>
      <c r="Z38" s="20"/>
      <c r="AA38" s="20"/>
      <c r="AB38" s="20"/>
      <c r="AC38" s="20"/>
      <c r="AD38" s="20"/>
    </row>
    <row r="39" ht="15.75" customHeight="1">
      <c r="A39" s="7"/>
      <c r="B39" s="27" t="s">
        <v>53</v>
      </c>
      <c r="C39" s="28">
        <v>50000.0</v>
      </c>
      <c r="D39" s="28"/>
      <c r="E39" s="28">
        <v>80000.0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>
        <f t="shared" si="3"/>
        <v>130000</v>
      </c>
      <c r="Q39" s="7"/>
      <c r="R39" s="20"/>
      <c r="S39" s="20"/>
      <c r="T39" s="49"/>
      <c r="U39" s="49"/>
      <c r="V39" s="49"/>
      <c r="W39" s="49"/>
      <c r="X39" s="49"/>
      <c r="Y39" s="20"/>
      <c r="Z39" s="20"/>
      <c r="AA39" s="20"/>
      <c r="AB39" s="20"/>
      <c r="AC39" s="20"/>
      <c r="AD39" s="20"/>
    </row>
    <row r="40" ht="15.75" customHeight="1">
      <c r="A40" s="7"/>
      <c r="B40" s="27" t="s">
        <v>54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>
        <f t="shared" si="3"/>
        <v>0</v>
      </c>
      <c r="Q40" s="7"/>
      <c r="R40" s="20"/>
      <c r="S40" s="55"/>
      <c r="T40" s="55"/>
      <c r="U40" s="55"/>
      <c r="V40" s="55"/>
      <c r="W40" s="55"/>
      <c r="X40" s="55"/>
      <c r="Y40" s="55"/>
      <c r="Z40" s="20"/>
      <c r="AA40" s="20"/>
      <c r="AB40" s="20"/>
      <c r="AC40" s="20"/>
      <c r="AD40" s="20"/>
    </row>
    <row r="41" ht="15.75" customHeight="1">
      <c r="A41" s="7"/>
      <c r="B41" s="32" t="s">
        <v>55</v>
      </c>
      <c r="C41" s="32">
        <f t="shared" ref="C41:O41" si="4">SUM(C21:C40)</f>
        <v>62700</v>
      </c>
      <c r="D41" s="32">
        <f t="shared" si="4"/>
        <v>34100</v>
      </c>
      <c r="E41" s="32">
        <f t="shared" si="4"/>
        <v>92400</v>
      </c>
      <c r="F41" s="32">
        <f t="shared" si="4"/>
        <v>0</v>
      </c>
      <c r="G41" s="32">
        <f t="shared" si="4"/>
        <v>0</v>
      </c>
      <c r="H41" s="32">
        <f t="shared" si="4"/>
        <v>0</v>
      </c>
      <c r="I41" s="32">
        <f t="shared" si="4"/>
        <v>0</v>
      </c>
      <c r="J41" s="32">
        <f t="shared" si="4"/>
        <v>0</v>
      </c>
      <c r="K41" s="32">
        <f t="shared" si="4"/>
        <v>0</v>
      </c>
      <c r="L41" s="32">
        <f t="shared" si="4"/>
        <v>0</v>
      </c>
      <c r="M41" s="32">
        <f t="shared" si="4"/>
        <v>0</v>
      </c>
      <c r="N41" s="32">
        <f t="shared" si="4"/>
        <v>0</v>
      </c>
      <c r="O41" s="32">
        <f t="shared" si="4"/>
        <v>0</v>
      </c>
      <c r="P41" s="32">
        <f t="shared" si="3"/>
        <v>189200</v>
      </c>
      <c r="Q41" s="7"/>
      <c r="R41" s="55"/>
      <c r="S41" s="2"/>
      <c r="T41" s="2"/>
      <c r="U41" s="2"/>
      <c r="V41" s="2"/>
      <c r="W41" s="2"/>
      <c r="X41" s="2"/>
      <c r="Y41" s="2"/>
      <c r="Z41" s="20"/>
      <c r="AA41" s="20"/>
      <c r="AB41" s="20"/>
      <c r="AC41" s="20"/>
      <c r="AD41" s="20"/>
    </row>
    <row r="42" ht="6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56"/>
      <c r="Q42" s="1"/>
      <c r="R42" s="57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ht="10.5" customHeight="1">
      <c r="A43" s="1"/>
      <c r="B43" s="58" t="s">
        <v>56</v>
      </c>
      <c r="C43" s="59">
        <f t="shared" ref="C43:O43" si="5">C18-C41</f>
        <v>502300</v>
      </c>
      <c r="D43" s="59">
        <f t="shared" si="5"/>
        <v>-11100</v>
      </c>
      <c r="E43" s="59">
        <f t="shared" si="5"/>
        <v>-72400</v>
      </c>
      <c r="F43" s="59">
        <f t="shared" si="5"/>
        <v>20000</v>
      </c>
      <c r="G43" s="59">
        <f t="shared" si="5"/>
        <v>0</v>
      </c>
      <c r="H43" s="59">
        <f t="shared" si="5"/>
        <v>0</v>
      </c>
      <c r="I43" s="59">
        <f t="shared" si="5"/>
        <v>0</v>
      </c>
      <c r="J43" s="59">
        <f t="shared" si="5"/>
        <v>0</v>
      </c>
      <c r="K43" s="59">
        <f t="shared" si="5"/>
        <v>0</v>
      </c>
      <c r="L43" s="59">
        <f t="shared" si="5"/>
        <v>0</v>
      </c>
      <c r="M43" s="59">
        <f t="shared" si="5"/>
        <v>0</v>
      </c>
      <c r="N43" s="59">
        <f t="shared" si="5"/>
        <v>0</v>
      </c>
      <c r="O43" s="59">
        <f t="shared" si="5"/>
        <v>0</v>
      </c>
      <c r="P43" s="60"/>
      <c r="Q43" s="7"/>
      <c r="R43" s="57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ht="15.75" customHeight="1">
      <c r="A44" s="1"/>
      <c r="B44" s="58" t="s">
        <v>57</v>
      </c>
      <c r="C44" s="61">
        <f>C43</f>
        <v>502300</v>
      </c>
      <c r="D44" s="61">
        <f t="shared" ref="D44:O44" si="6">C44+D43</f>
        <v>491200</v>
      </c>
      <c r="E44" s="61">
        <f t="shared" si="6"/>
        <v>418800</v>
      </c>
      <c r="F44" s="61">
        <f t="shared" si="6"/>
        <v>438800</v>
      </c>
      <c r="G44" s="61">
        <f t="shared" si="6"/>
        <v>438800</v>
      </c>
      <c r="H44" s="61">
        <f t="shared" si="6"/>
        <v>438800</v>
      </c>
      <c r="I44" s="61">
        <f t="shared" si="6"/>
        <v>438800</v>
      </c>
      <c r="J44" s="61">
        <f t="shared" si="6"/>
        <v>438800</v>
      </c>
      <c r="K44" s="61">
        <f t="shared" si="6"/>
        <v>438800</v>
      </c>
      <c r="L44" s="61">
        <f t="shared" si="6"/>
        <v>438800</v>
      </c>
      <c r="M44" s="61">
        <f t="shared" si="6"/>
        <v>438800</v>
      </c>
      <c r="N44" s="61">
        <f t="shared" si="6"/>
        <v>438800</v>
      </c>
      <c r="O44" s="61">
        <f t="shared" si="6"/>
        <v>438800</v>
      </c>
      <c r="P44" s="60">
        <f>P18-P41</f>
        <v>438800</v>
      </c>
      <c r="Q44" s="7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ht="4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ht="7.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ht="18.0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ht="15.7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ht="15.7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ht="15.7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ht="15.7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ht="15.7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ht="15.7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ht="15.7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ht="15.7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ht="15.75" customHeight="1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ht="15.7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ht="15.7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ht="15.7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ht="15.7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ht="15.7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ht="15.7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ht="15.75" customHeight="1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ht="15.7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ht="15.75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ht="15.75" customHeigh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ht="15.7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ht="15.7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ht="15.7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ht="15.7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ht="15.7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ht="15.7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ht="15.7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ht="15.7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ht="15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ht="15.7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ht="15.7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ht="15.7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ht="15.7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ht="15.7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ht="15.7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ht="15.7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ht="15.7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ht="15.7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ht="15.7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ht="15.7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ht="15.7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ht="15.7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ht="15.7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ht="15.7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ht="15.7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ht="15.7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ht="15.7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ht="15.7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ht="15.7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ht="15.7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ht="15.7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ht="15.7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ht="15.7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ht="15.7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ht="15.7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ht="15.7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ht="15.7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ht="15.7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ht="15.7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ht="15.7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ht="15.7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ht="15.7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ht="15.7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ht="15.7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ht="15.7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ht="15.7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ht="15.7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ht="15.7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ht="15.7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ht="15.7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ht="15.7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ht="15.7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ht="15.7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ht="15.7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ht="15.7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ht="15.7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ht="15.7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ht="15.7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ht="15.7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ht="15.7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ht="15.7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ht="15.7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ht="15.7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ht="15.7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ht="15.7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ht="15.7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ht="15.7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ht="15.7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ht="15.7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ht="15.7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ht="15.7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ht="15.7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ht="15.7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ht="15.7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ht="15.7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ht="15.7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ht="15.7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ht="15.7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ht="15.7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ht="15.7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ht="15.7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ht="15.7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ht="15.7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ht="15.7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ht="15.7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ht="15.7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ht="15.7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ht="15.7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ht="15.7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ht="15.7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ht="15.7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ht="15.7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ht="15.7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ht="15.7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ht="15.7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ht="15.7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ht="15.7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ht="15.7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ht="15.7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ht="15.7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ht="15.7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ht="15.7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ht="15.7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ht="15.7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ht="15.7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ht="15.7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ht="15.7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ht="15.7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ht="15.7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ht="15.7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ht="15.7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ht="15.7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ht="15.7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ht="15.7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ht="15.7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ht="15.7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ht="15.7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ht="15.7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ht="15.7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ht="15.7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ht="15.7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ht="15.7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ht="15.7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ht="15.7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ht="15.7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ht="15.7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ht="15.7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ht="15.7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ht="15.7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ht="15.7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ht="15.7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ht="15.7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ht="15.7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ht="15.7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ht="15.7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ht="15.7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ht="15.7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ht="15.7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ht="15.7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ht="15.7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ht="15.7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ht="15.7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ht="15.7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ht="15.7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ht="15.7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ht="15.7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ht="15.7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ht="15.7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ht="15.7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ht="15.7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ht="15.7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ht="15.7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ht="15.7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ht="15.7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ht="15.7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ht="15.7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ht="15.7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ht="15.7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ht="15.7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ht="15.7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ht="15.7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ht="15.7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ht="15.7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ht="15.7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ht="15.7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ht="15.7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ht="15.7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ht="15.7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ht="15.7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ht="15.7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ht="15.7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ht="15.7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ht="15.7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ht="15.7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ht="15.7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ht="15.7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ht="15.7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ht="15.7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ht="15.7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ht="15.7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ht="15.7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ht="15.7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ht="15.7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ht="15.7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ht="15.7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ht="15.7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ht="15.7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ht="15.7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ht="15.7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ht="15.7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ht="15.7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ht="15.7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ht="15.7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ht="15.7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ht="15.7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ht="15.7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ht="15.7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ht="15.7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ht="15.7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ht="15.7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ht="15.7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ht="15.7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ht="15.7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ht="15.7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ht="15.7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ht="15.7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ht="15.7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ht="15.7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ht="15.7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ht="15.7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ht="15.7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ht="15.7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ht="15.7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ht="15.7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ht="15.7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ht="15.7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ht="15.7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ht="15.7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ht="15.7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ht="15.7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ht="15.7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ht="15.7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ht="15.7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ht="15.7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ht="15.7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ht="15.7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ht="15.7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ht="15.7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ht="15.7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ht="15.7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ht="15.7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ht="15.7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ht="15.7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ht="15.7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ht="15.7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ht="15.7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ht="15.7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ht="15.7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ht="15.7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ht="15.7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ht="15.7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ht="15.7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ht="15.7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ht="15.7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ht="15.7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ht="15.7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ht="15.7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ht="15.7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ht="15.7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ht="15.7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ht="15.7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ht="15.7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ht="15.7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ht="15.7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ht="15.7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ht="15.7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ht="15.7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ht="15.7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ht="15.7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ht="15.7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ht="15.7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ht="15.7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ht="15.75" customHeight="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ht="15.75" customHeight="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ht="15.75" customHeight="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ht="15.75" customHeight="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ht="15.75" customHeight="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ht="15.75" customHeight="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ht="15.75" customHeight="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ht="15.75" customHeight="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ht="15.75" customHeight="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ht="15.75" customHeight="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ht="15.75" customHeight="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ht="15.75" customHeight="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ht="15.75" customHeight="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ht="15.75" customHeight="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ht="15.75" customHeight="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ht="15.75" customHeight="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ht="15.75" customHeight="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ht="15.75" customHeight="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ht="15.75" customHeight="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ht="15.75" customHeight="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ht="15.75" customHeight="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ht="15.75" customHeight="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ht="15.75" customHeight="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ht="15.75" customHeight="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ht="15.75" customHeight="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ht="15.75" customHeight="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ht="15.75" customHeight="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ht="15.75" customHeight="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ht="15.75" customHeight="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ht="15.75" customHeight="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ht="15.75" customHeight="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ht="15.75" customHeight="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ht="15.75" customHeight="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ht="15.75" customHeight="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ht="15.75" customHeight="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ht="15.75" customHeight="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ht="15.75" customHeight="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ht="15.75" customHeight="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ht="15.75" customHeight="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ht="15.75" customHeight="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ht="15.75" customHeight="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ht="15.75" customHeight="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ht="15.75" customHeight="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ht="15.75" customHeight="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ht="15.75" customHeight="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ht="15.75" customHeight="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ht="15.75" customHeight="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ht="15.75" customHeight="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ht="15.75" customHeight="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ht="15.75" customHeight="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ht="15.75" customHeight="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ht="15.75" customHeight="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ht="15.75" customHeight="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ht="15.75" customHeight="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ht="15.75" customHeight="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ht="15.75" customHeight="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ht="15.75" customHeight="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ht="15.75" customHeight="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ht="15.75" customHeight="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ht="15.75" customHeight="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ht="15.75" customHeight="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ht="15.75" customHeight="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ht="15.75" customHeight="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ht="15.75" customHeight="1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ht="15.75" customHeight="1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ht="15.75" customHeight="1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ht="15.75" customHeight="1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ht="15.75" customHeight="1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ht="15.75" customHeight="1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ht="15.75" customHeight="1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ht="15.75" customHeight="1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ht="15.75" customHeight="1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ht="15.75" customHeight="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ht="15.75" customHeight="1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ht="15.75" customHeight="1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ht="15.75" customHeight="1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ht="15.75" customHeight="1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ht="15.75" customHeight="1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ht="15.75" customHeight="1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ht="15.75" customHeight="1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ht="15.75" customHeight="1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ht="15.75" customHeight="1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ht="15.75" customHeight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ht="15.75" customHeight="1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ht="15.75" customHeight="1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ht="15.75" customHeight="1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ht="15.75" customHeight="1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ht="15.75" customHeight="1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ht="15.75" customHeight="1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ht="15.75" customHeight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ht="15.75" customHeight="1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ht="15.75" customHeight="1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ht="15.75" customHeight="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ht="15.75" customHeight="1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ht="15.75" customHeight="1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ht="15.75" customHeight="1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ht="15.75" customHeight="1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ht="15.75" customHeight="1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ht="15.75" customHeight="1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ht="15.75" customHeight="1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ht="15.75" customHeight="1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ht="15.75" customHeight="1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ht="15.75" customHeight="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ht="15.75" customHeight="1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ht="15.75" customHeight="1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ht="15.75" customHeight="1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ht="15.75" customHeight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ht="15.75" customHeight="1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ht="15.75" customHeight="1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ht="15.7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ht="15.7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ht="15.7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ht="15.7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ht="15.7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ht="15.7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ht="15.7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ht="15.7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ht="15.7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ht="15.7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ht="15.7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ht="15.7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ht="15.7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ht="15.7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ht="15.7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ht="15.7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ht="15.7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ht="15.7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ht="15.7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ht="15.7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ht="15.7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ht="15.7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ht="15.7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ht="15.7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ht="15.7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ht="15.7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ht="15.7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ht="15.7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ht="15.7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ht="15.7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ht="15.7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ht="15.7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ht="15.7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ht="15.7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ht="15.7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ht="15.7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ht="15.7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ht="15.7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ht="15.7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ht="15.7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ht="15.7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ht="15.7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ht="15.7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ht="15.7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ht="15.7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ht="15.7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ht="15.7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ht="15.7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ht="15.7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ht="15.7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ht="15.7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ht="15.7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ht="15.7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ht="15.7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ht="15.7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ht="15.7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ht="15.7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ht="15.7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ht="15.7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ht="15.7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ht="15.7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ht="15.7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ht="15.7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ht="15.7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ht="15.7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ht="15.7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ht="15.7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ht="15.7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ht="15.7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ht="15.7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ht="15.7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ht="15.7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ht="15.7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ht="15.7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ht="15.7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ht="15.7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ht="15.7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ht="15.7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ht="15.7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ht="15.7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ht="15.7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ht="15.7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ht="15.7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ht="15.7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ht="15.7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ht="15.7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ht="15.7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ht="15.7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ht="15.7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ht="15.7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ht="15.7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ht="15.7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ht="15.7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ht="15.7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ht="15.7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ht="15.7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ht="15.7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ht="15.7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ht="15.7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ht="15.7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ht="15.7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ht="15.7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ht="15.7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ht="15.7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ht="15.7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ht="15.7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ht="15.7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ht="15.7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ht="15.7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ht="15.7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ht="15.7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ht="15.7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ht="15.7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ht="15.7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ht="15.7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ht="15.7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ht="15.7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ht="15.7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ht="15.7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ht="15.7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ht="15.7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ht="15.7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ht="15.7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ht="15.7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ht="15.7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ht="15.7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ht="15.7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ht="15.7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ht="15.7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ht="15.7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ht="15.7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ht="15.7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ht="15.7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ht="15.7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ht="15.7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ht="15.7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ht="15.7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ht="15.7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ht="15.7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ht="15.7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ht="15.7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ht="15.7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ht="15.7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ht="15.7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ht="15.7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ht="15.7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ht="15.7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ht="15.7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ht="15.7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ht="15.7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ht="15.7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ht="15.7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ht="15.7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ht="15.7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ht="15.7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ht="15.7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ht="15.7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ht="15.7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ht="15.7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ht="15.7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ht="15.7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ht="15.7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ht="15.7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ht="15.7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ht="15.7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ht="15.7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ht="15.7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ht="15.7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ht="15.7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ht="15.7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ht="15.7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ht="15.7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ht="15.7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ht="15.7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ht="15.7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ht="15.7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ht="15.7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ht="15.7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ht="15.7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ht="15.7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ht="15.7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ht="15.7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ht="15.7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ht="15.7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ht="15.7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ht="15.7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ht="15.7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ht="15.7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ht="15.7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ht="15.7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ht="15.7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ht="15.7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ht="15.7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ht="15.7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ht="15.7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ht="15.7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ht="15.7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ht="15.7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ht="15.7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ht="15.7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ht="15.7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ht="15.7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ht="15.7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ht="15.7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ht="15.7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ht="15.7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ht="15.7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ht="15.7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ht="15.7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ht="15.7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ht="15.7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ht="15.7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ht="15.7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ht="15.7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ht="15.7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ht="15.7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ht="15.7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ht="15.7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ht="15.7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ht="15.7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ht="15.7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ht="15.7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ht="15.7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ht="15.7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ht="15.7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ht="15.7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ht="15.7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ht="15.7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ht="15.7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ht="15.7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ht="15.7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ht="15.7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ht="15.7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ht="15.7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ht="15.7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ht="15.7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ht="15.7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ht="15.7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ht="15.7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ht="15.7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ht="15.7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ht="15.7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ht="15.7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ht="15.7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ht="15.7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ht="15.7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ht="15.7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ht="15.7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ht="15.7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ht="15.7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ht="15.7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ht="15.7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ht="15.7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ht="15.7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ht="15.7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ht="15.7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ht="15.7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ht="15.7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ht="15.7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ht="15.7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ht="15.7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ht="15.7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ht="15.7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ht="15.7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ht="15.7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ht="15.7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ht="15.7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ht="15.7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ht="15.7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ht="15.7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ht="15.7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ht="15.7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ht="15.7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ht="15.7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ht="15.7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ht="15.7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ht="15.7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ht="15.7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ht="15.7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ht="15.7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ht="15.7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ht="15.7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ht="15.7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ht="15.7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ht="15.7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ht="15.7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ht="15.7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ht="15.7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ht="15.7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ht="15.7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ht="15.7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ht="15.7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ht="15.7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ht="15.7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ht="15.7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ht="15.7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ht="15.7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ht="15.7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ht="15.7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ht="15.7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ht="15.7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ht="15.7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ht="15.7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ht="15.7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ht="15.7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ht="15.7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ht="15.7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ht="15.7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ht="15.7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ht="15.7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ht="15.7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ht="15.7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ht="15.7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ht="15.7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ht="15.7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ht="15.7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ht="15.7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ht="15.7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ht="15.7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ht="15.7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ht="15.7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ht="15.7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ht="15.7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ht="15.7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ht="15.7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ht="15.7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ht="15.7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ht="15.7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ht="15.7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ht="15.7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ht="15.7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ht="15.7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ht="15.7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ht="15.7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ht="15.7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ht="15.7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ht="15.7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ht="15.7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ht="15.7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ht="15.7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ht="15.7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ht="15.7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ht="15.7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ht="15.7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ht="15.7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ht="15.7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ht="15.7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ht="15.7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ht="15.7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ht="15.7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ht="15.7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ht="15.7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ht="15.7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ht="15.7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ht="15.7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ht="15.7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ht="15.7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ht="15.7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ht="15.7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ht="15.7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ht="15.7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ht="15.7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ht="15.7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ht="15.7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ht="15.7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ht="15.7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ht="15.7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ht="15.7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ht="15.7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ht="15.7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ht="15.7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ht="15.7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ht="15.7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ht="15.7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ht="15.7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ht="15.7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ht="15.7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ht="15.7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ht="15.7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ht="15.7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ht="15.7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ht="15.7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ht="15.7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ht="15.7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ht="15.7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ht="15.7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ht="15.7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ht="15.7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ht="15.7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ht="15.7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ht="15.7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ht="15.7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ht="15.7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ht="15.7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ht="15.7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ht="15.7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ht="15.7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ht="15.7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ht="15.7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ht="15.7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ht="15.7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ht="15.7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ht="15.7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ht="15.7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ht="15.7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ht="15.7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ht="15.7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ht="15.7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ht="15.7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ht="15.7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ht="15.7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ht="15.7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ht="15.7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ht="15.7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ht="15.7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ht="15.7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ht="15.7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ht="15.7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ht="15.7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ht="15.7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ht="15.7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ht="15.7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ht="15.7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ht="15.7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ht="15.7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ht="15.7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ht="15.7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ht="15.7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ht="15.7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ht="15.7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ht="15.7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ht="15.7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ht="15.7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ht="15.7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ht="15.7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ht="15.7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ht="15.7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ht="15.7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ht="15.7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ht="15.7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ht="15.7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ht="15.7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ht="15.7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ht="15.7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ht="15.7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ht="15.7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ht="15.7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ht="15.7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ht="15.7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ht="15.7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ht="15.7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ht="15.7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ht="15.7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ht="15.7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ht="15.7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ht="15.7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ht="15.7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ht="15.7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ht="15.7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ht="15.7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ht="15.7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ht="15.7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ht="15.7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ht="15.7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ht="15.7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ht="15.7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ht="15.7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ht="15.7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ht="15.7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ht="15.7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ht="15.7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ht="15.7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ht="15.7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ht="15.7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ht="15.7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ht="15.7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ht="15.7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ht="15.7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ht="15.7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ht="15.7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ht="15.7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ht="15.7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ht="15.7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ht="15.7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ht="15.7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ht="15.7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ht="15.7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ht="15.7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ht="15.7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ht="15.7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ht="15.7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ht="15.7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ht="15.7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ht="15.7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ht="15.7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ht="15.7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ht="15.7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ht="15.7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ht="15.7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ht="15.75" customHeight="1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ht="15.75" customHeight="1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ht="15.75" customHeight="1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ht="15.75" customHeight="1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ht="15.75" customHeight="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ht="15.75" customHeight="1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ht="15.75" customHeight="1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ht="15.75" customHeight="1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ht="15.75" customHeight="1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ht="15.75" customHeight="1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ht="15.75" customHeight="1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ht="15.75" customHeight="1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ht="15.75" customHeight="1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ht="15.75" customHeight="1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ht="15.75" customHeight="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ht="15.75" customHeight="1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ht="15.75" customHeight="1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ht="15.75" customHeight="1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ht="15.75" customHeight="1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ht="15.75" customHeight="1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ht="15.75" customHeight="1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ht="15.75" customHeight="1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ht="15.75" customHeight="1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ht="15.75" customHeight="1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ht="15.75" customHeight="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ht="15.75" customHeight="1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ht="15.75" customHeight="1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ht="15.75" customHeight="1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ht="15.75" customHeight="1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ht="15.75" customHeight="1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ht="15.75" customHeight="1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ht="15.75" customHeight="1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ht="15.75" customHeight="1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ht="15.75" customHeight="1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ht="15.75" customHeight="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ht="15.75" customHeight="1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ht="15.75" customHeight="1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ht="15.75" customHeight="1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ht="15.75" customHeight="1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ht="15.75" customHeight="1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ht="15.75" customHeight="1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ht="15.75" customHeight="1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ht="15.75" customHeight="1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ht="15.75" customHeight="1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ht="15.75" customHeight="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ht="15.75" customHeight="1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ht="15.75" customHeight="1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ht="15.75" customHeight="1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ht="15.75" customHeight="1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ht="15.75" customHeight="1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ht="15.75" customHeight="1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ht="15.75" customHeight="1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ht="15.75" customHeight="1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ht="15.75" customHeight="1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ht="15.75" customHeight="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ht="15.75" customHeight="1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ht="15.75" customHeight="1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ht="15.75" customHeight="1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ht="15.75" customHeight="1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ht="15.75" customHeight="1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ht="15.75" customHeight="1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ht="15.75" customHeight="1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ht="15.75" customHeight="1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ht="15.75" customHeight="1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hyperlinks>
    <hyperlink r:id="rId1" ref="T23"/>
    <hyperlink r:id="rId2" ref="T26"/>
    <hyperlink r:id="rId3" ref="T27"/>
    <hyperlink r:id="rId4" ref="T28"/>
  </hyperlinks>
  <printOptions/>
  <pageMargins bottom="0.75" footer="0.0" header="0.0" left="0.7" right="0.7" top="0.75"/>
  <pageSetup paperSize="9" orientation="landscape"/>
  <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2020-09-02T06:44:12Z</dcterms:created>
  <dc:creator>Riia</dc:creator>
</cp:coreProperties>
</file>